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iorg\Downloads\"/>
    </mc:Choice>
  </mc:AlternateContent>
  <xr:revisionPtr revIDLastSave="0" documentId="8_{2F6FE6BF-73FD-45F0-B69E-FE96C4819463}" xr6:coauthVersionLast="47" xr6:coauthVersionMax="47" xr10:uidLastSave="{00000000-0000-0000-0000-000000000000}"/>
  <bookViews>
    <workbookView xWindow="-120" yWindow="-120" windowWidth="29040" windowHeight="15720" xr2:uid="{1C6F1CB3-FA7E-4DD4-8241-C8F671DEB318}"/>
  </bookViews>
  <sheets>
    <sheet name="spese" sheetId="1" r:id="rId1"/>
    <sheet name="speseFATTO" sheetId="2" r:id="rId2"/>
  </sheets>
  <definedNames>
    <definedName name="_xlnm._FilterDatabase" localSheetId="0" hidden="1">spese!$A$1:$C$85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2" l="1"/>
  <c r="G17" i="2"/>
  <c r="H17" i="2"/>
  <c r="I17" i="2"/>
  <c r="J17" i="2"/>
  <c r="K17" i="2"/>
  <c r="L17" i="2"/>
  <c r="M17" i="2"/>
  <c r="N17" i="2"/>
  <c r="O17" i="2"/>
  <c r="P17" i="2"/>
  <c r="Q17" i="2"/>
  <c r="F18" i="2"/>
  <c r="G18" i="2"/>
  <c r="H18" i="2"/>
  <c r="I18" i="2"/>
  <c r="J18" i="2"/>
  <c r="K18" i="2"/>
  <c r="L18" i="2"/>
  <c r="M18" i="2"/>
  <c r="N18" i="2"/>
  <c r="O18" i="2"/>
  <c r="P18" i="2"/>
  <c r="Q18" i="2"/>
  <c r="F19" i="2"/>
  <c r="G19" i="2"/>
  <c r="H19" i="2"/>
  <c r="I19" i="2"/>
  <c r="J19" i="2"/>
  <c r="K19" i="2"/>
  <c r="L19" i="2"/>
  <c r="M19" i="2"/>
  <c r="N19" i="2"/>
  <c r="O19" i="2"/>
  <c r="P19" i="2"/>
  <c r="Q19" i="2"/>
  <c r="F20" i="2"/>
  <c r="G20" i="2"/>
  <c r="H20" i="2"/>
  <c r="I20" i="2"/>
  <c r="J20" i="2"/>
  <c r="K20" i="2"/>
  <c r="L20" i="2"/>
  <c r="M20" i="2"/>
  <c r="N20" i="2"/>
  <c r="O20" i="2"/>
  <c r="P20" i="2"/>
  <c r="Q20" i="2"/>
  <c r="F21" i="2"/>
  <c r="G21" i="2"/>
  <c r="H21" i="2"/>
  <c r="I21" i="2"/>
  <c r="J21" i="2"/>
  <c r="K21" i="2"/>
  <c r="L21" i="2"/>
  <c r="M21" i="2"/>
  <c r="N21" i="2"/>
  <c r="O21" i="2"/>
  <c r="P21" i="2"/>
  <c r="Q21" i="2"/>
  <c r="F22" i="2"/>
  <c r="G22" i="2"/>
  <c r="H22" i="2"/>
  <c r="I22" i="2"/>
  <c r="J22" i="2"/>
  <c r="K22" i="2"/>
  <c r="L22" i="2"/>
  <c r="M22" i="2"/>
  <c r="N22" i="2"/>
  <c r="O22" i="2"/>
  <c r="P22" i="2"/>
  <c r="Q22" i="2"/>
  <c r="G16" i="2"/>
  <c r="H16" i="2"/>
  <c r="I16" i="2"/>
  <c r="J16" i="2"/>
  <c r="K16" i="2"/>
  <c r="L16" i="2"/>
  <c r="M16" i="2"/>
  <c r="N16" i="2"/>
  <c r="O16" i="2"/>
  <c r="P16" i="2"/>
  <c r="Q16" i="2"/>
  <c r="F16" i="2"/>
  <c r="I3" i="2"/>
  <c r="I4" i="2"/>
  <c r="I5" i="2"/>
  <c r="I6" i="2"/>
  <c r="I7" i="2"/>
  <c r="I8" i="2"/>
  <c r="I9" i="2"/>
  <c r="I10" i="2"/>
  <c r="I11" i="2"/>
  <c r="I12" i="2"/>
  <c r="I13" i="2"/>
  <c r="I2" i="2"/>
  <c r="F3" i="2"/>
  <c r="F4" i="2"/>
  <c r="F5" i="2"/>
  <c r="F6" i="2"/>
  <c r="F7" i="2"/>
  <c r="F8" i="2"/>
  <c r="F2" i="2"/>
  <c r="I23" i="2"/>
  <c r="Q23" i="2" l="1"/>
  <c r="J23" i="2"/>
  <c r="K23" i="2"/>
  <c r="L23" i="2"/>
  <c r="M23" i="2"/>
  <c r="R17" i="2"/>
  <c r="R18" i="2"/>
  <c r="G23" i="2"/>
  <c r="O23" i="2"/>
  <c r="R16" i="2"/>
  <c r="N23" i="2"/>
  <c r="R19" i="2"/>
  <c r="R22" i="2"/>
  <c r="R21" i="2"/>
  <c r="H23" i="2"/>
  <c r="P23" i="2"/>
  <c r="R20" i="2"/>
  <c r="F23" i="2"/>
  <c r="R23" i="2" l="1"/>
</calcChain>
</file>

<file path=xl/sharedStrings.xml><?xml version="1.0" encoding="utf-8"?>
<sst xmlns="http://schemas.openxmlformats.org/spreadsheetml/2006/main" count="429" uniqueCount="25">
  <si>
    <t>descrizione</t>
  </si>
  <si>
    <t>mese</t>
  </si>
  <si>
    <t>importo</t>
  </si>
  <si>
    <t>speso</t>
  </si>
  <si>
    <t>luce</t>
  </si>
  <si>
    <t>gennaio</t>
  </si>
  <si>
    <t>gas</t>
  </si>
  <si>
    <t>auto</t>
  </si>
  <si>
    <t>assicurazione</t>
  </si>
  <si>
    <t>alimentari</t>
  </si>
  <si>
    <t>telefono</t>
  </si>
  <si>
    <t>abbonamenti</t>
  </si>
  <si>
    <t>febbraio</t>
  </si>
  <si>
    <t>marzo</t>
  </si>
  <si>
    <t>aprile</t>
  </si>
  <si>
    <t>giugno</t>
  </si>
  <si>
    <t>ottobre</t>
  </si>
  <si>
    <t>luglio</t>
  </si>
  <si>
    <t>agosto</t>
  </si>
  <si>
    <t>settembre</t>
  </si>
  <si>
    <t>novembre</t>
  </si>
  <si>
    <t>dicembre</t>
  </si>
  <si>
    <t>maggio</t>
  </si>
  <si>
    <t>voce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</si>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</sst>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_-* #,##0\ [$€-410]_-;\-* #,##0\ [$€-410]_-;_-* &quot;-&quot;??\ [$€-410]_-;_-@_-"/>
  </numFmts>
  <fonts count="7" x14ac:knownFonts="1">
    <font>
      <sz val="14"/>
      <color theme="1"/>
      <name val="Aptos Narrow"/>
      <family val="2"/>
    </font>
    <font>
      <b/>
      <sz val="14"/>
      <color theme="1"/>
      <name val="Aptos Narrow"/>
      <family val="2"/>
    </font>
    <font>
      <b/>
      <sz val="14"/>
      <color rgb="FFFF0000"/>
      <name val="Aptos Narrow"/>
      <family val="2"/>
    </font>
    <font>
      <b/>
      <sz val="14"/>
      <color theme="4"/>
      <name val="Aptos Narrow"/>
      <family val="2"/>
    </font>
    <font>
      <sz val="14"/>
      <color rgb="FFFF0000"/>
      <name val="Aptos Narrow"/>
      <family val="2"/>
    </font>
    <font>
      <sz val="8"/>
      <name val="Aptos Narrow"/>
      <family val="2"/>
    </font>
    <font>
      <b/>
      <sz val="14"/>
      <color theme="3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164" fontId="0" fillId="0" borderId="0" xfId="0" applyNumberFormat="1"/>
    <xf numFmtId="164" fontId="1" fillId="0" borderId="0" xfId="0" applyNumberFormat="1" applyFont="1"/>
    <xf numFmtId="165" fontId="1" fillId="0" borderId="0" xfId="0" applyNumberFormat="1" applyFont="1"/>
    <xf numFmtId="0" fontId="1" fillId="0" borderId="0" xfId="0" applyFont="1" applyProtection="1">
      <protection hidden="1"/>
    </xf>
    <xf numFmtId="0" fontId="0" fillId="0" borderId="0" xfId="0" applyProtection="1">
      <protection hidden="1"/>
    </xf>
    <xf numFmtId="164" fontId="0" fillId="0" borderId="0" xfId="0" applyNumberFormat="1" applyProtection="1">
      <protection hidden="1"/>
    </xf>
    <xf numFmtId="0" fontId="2" fillId="0" borderId="0" xfId="0" applyFont="1" applyProtection="1">
      <protection hidden="1"/>
    </xf>
    <xf numFmtId="164" fontId="1" fillId="0" borderId="0" xfId="0" applyNumberFormat="1" applyFont="1" applyProtection="1">
      <protection hidden="1"/>
    </xf>
    <xf numFmtId="165" fontId="1" fillId="0" borderId="0" xfId="0" applyNumberFormat="1" applyFont="1" applyProtection="1">
      <protection hidden="1"/>
    </xf>
    <xf numFmtId="0" fontId="3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6" fillId="0" borderId="0" xfId="0" applyFont="1" applyProtection="1">
      <protection hidden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F0E11-D809-423D-A159-B55F4A1FE3BC}">
  <dimension ref="A1:R85"/>
  <sheetViews>
    <sheetView tabSelected="1" zoomScaleNormal="100" workbookViewId="0">
      <selection activeCell="B6" sqref="B6"/>
    </sheetView>
  </sheetViews>
  <sheetFormatPr defaultRowHeight="18.75" x14ac:dyDescent="0.3"/>
  <cols>
    <col min="2" max="2" width="14" customWidth="1"/>
    <col min="3" max="3" width="7.09765625" bestFit="1" customWidth="1"/>
    <col min="4" max="4" width="4.19921875" customWidth="1"/>
    <col min="5" max="5" width="12.796875" customWidth="1"/>
    <col min="6" max="7" width="10.69921875" bestFit="1" customWidth="1"/>
    <col min="8" max="8" width="9.69921875" customWidth="1"/>
    <col min="9" max="9" width="10.69921875" bestFit="1" customWidth="1"/>
    <col min="10" max="10" width="9.19921875" bestFit="1" customWidth="1"/>
    <col min="11" max="17" width="10.69921875" bestFit="1" customWidth="1"/>
    <col min="18" max="18" width="10.5" bestFit="1" customWidth="1"/>
  </cols>
  <sheetData>
    <row r="1" spans="1:18" x14ac:dyDescent="0.3">
      <c r="A1" s="1" t="s">
        <v>1</v>
      </c>
      <c r="B1" s="1" t="s">
        <v>0</v>
      </c>
      <c r="C1" s="1" t="s">
        <v>2</v>
      </c>
      <c r="D1" s="1"/>
      <c r="E1" s="1" t="s">
        <v>23</v>
      </c>
      <c r="F1" s="1" t="s">
        <v>3</v>
      </c>
      <c r="H1" s="1" t="s">
        <v>1</v>
      </c>
      <c r="I1" s="1" t="s">
        <v>3</v>
      </c>
    </row>
    <row r="2" spans="1:18" x14ac:dyDescent="0.3">
      <c r="A2" t="s">
        <v>5</v>
      </c>
      <c r="B2" t="s">
        <v>4</v>
      </c>
      <c r="C2">
        <v>120</v>
      </c>
      <c r="E2" t="s">
        <v>4</v>
      </c>
      <c r="F2" s="6"/>
      <c r="H2" t="s">
        <v>5</v>
      </c>
      <c r="I2" s="6"/>
    </row>
    <row r="3" spans="1:18" x14ac:dyDescent="0.3">
      <c r="A3" t="s">
        <v>5</v>
      </c>
      <c r="B3" t="s">
        <v>6</v>
      </c>
      <c r="C3">
        <v>350</v>
      </c>
      <c r="E3" t="s">
        <v>6</v>
      </c>
      <c r="F3" s="6"/>
      <c r="H3" t="s">
        <v>12</v>
      </c>
      <c r="I3" s="6"/>
    </row>
    <row r="4" spans="1:18" x14ac:dyDescent="0.3">
      <c r="A4" t="s">
        <v>5</v>
      </c>
      <c r="B4" t="s">
        <v>7</v>
      </c>
      <c r="C4">
        <v>87</v>
      </c>
      <c r="E4" t="s">
        <v>7</v>
      </c>
      <c r="F4" s="6"/>
      <c r="H4" t="s">
        <v>13</v>
      </c>
      <c r="I4" s="6"/>
    </row>
    <row r="5" spans="1:18" x14ac:dyDescent="0.3">
      <c r="A5" t="s">
        <v>5</v>
      </c>
      <c r="B5" t="s">
        <v>8</v>
      </c>
      <c r="C5">
        <v>300</v>
      </c>
      <c r="E5" t="s">
        <v>8</v>
      </c>
      <c r="F5" s="6"/>
      <c r="H5" t="s">
        <v>14</v>
      </c>
      <c r="I5" s="6"/>
    </row>
    <row r="6" spans="1:18" x14ac:dyDescent="0.3">
      <c r="A6" t="s">
        <v>5</v>
      </c>
      <c r="B6" t="s">
        <v>9</v>
      </c>
      <c r="C6">
        <v>226</v>
      </c>
      <c r="E6" t="s">
        <v>9</v>
      </c>
      <c r="F6" s="6"/>
      <c r="H6" t="s">
        <v>22</v>
      </c>
      <c r="I6" s="6"/>
    </row>
    <row r="7" spans="1:18" x14ac:dyDescent="0.3">
      <c r="A7" t="s">
        <v>5</v>
      </c>
      <c r="B7" t="s">
        <v>10</v>
      </c>
      <c r="C7">
        <v>40</v>
      </c>
      <c r="E7" t="s">
        <v>10</v>
      </c>
      <c r="F7" s="6"/>
      <c r="H7" t="s">
        <v>15</v>
      </c>
      <c r="I7" s="6"/>
    </row>
    <row r="8" spans="1:18" x14ac:dyDescent="0.3">
      <c r="A8" t="s">
        <v>5</v>
      </c>
      <c r="B8" t="s">
        <v>11</v>
      </c>
      <c r="C8">
        <v>109</v>
      </c>
      <c r="E8" t="s">
        <v>11</v>
      </c>
      <c r="F8" s="6"/>
      <c r="H8" t="s">
        <v>17</v>
      </c>
      <c r="I8" s="6"/>
    </row>
    <row r="9" spans="1:18" x14ac:dyDescent="0.3">
      <c r="A9" s="1" t="s">
        <v>12</v>
      </c>
      <c r="B9" s="1" t="s">
        <v>4</v>
      </c>
      <c r="C9">
        <v>125</v>
      </c>
      <c r="H9" t="s">
        <v>18</v>
      </c>
      <c r="I9" s="6"/>
    </row>
    <row r="10" spans="1:18" x14ac:dyDescent="0.3">
      <c r="A10" s="1" t="s">
        <v>12</v>
      </c>
      <c r="B10" s="1" t="s">
        <v>6</v>
      </c>
      <c r="C10">
        <v>230</v>
      </c>
      <c r="H10" t="s">
        <v>19</v>
      </c>
      <c r="I10" s="6"/>
    </row>
    <row r="11" spans="1:18" x14ac:dyDescent="0.3">
      <c r="A11" s="1" t="s">
        <v>12</v>
      </c>
      <c r="B11" s="1" t="s">
        <v>7</v>
      </c>
      <c r="C11">
        <v>142</v>
      </c>
      <c r="H11" t="s">
        <v>16</v>
      </c>
      <c r="I11" s="6"/>
    </row>
    <row r="12" spans="1:18" x14ac:dyDescent="0.3">
      <c r="A12" s="1" t="s">
        <v>12</v>
      </c>
      <c r="B12" s="1" t="s">
        <v>8</v>
      </c>
      <c r="C12">
        <v>0</v>
      </c>
      <c r="H12" t="s">
        <v>20</v>
      </c>
      <c r="I12" s="6"/>
    </row>
    <row r="13" spans="1:18" x14ac:dyDescent="0.3">
      <c r="A13" s="1" t="s">
        <v>12</v>
      </c>
      <c r="B13" s="1" t="s">
        <v>9</v>
      </c>
      <c r="C13">
        <v>192</v>
      </c>
      <c r="H13" t="s">
        <v>21</v>
      </c>
      <c r="I13" s="6"/>
    </row>
    <row r="14" spans="1:18" x14ac:dyDescent="0.3">
      <c r="A14" s="1" t="s">
        <v>12</v>
      </c>
      <c r="B14" s="1" t="s">
        <v>10</v>
      </c>
      <c r="C14">
        <v>40</v>
      </c>
    </row>
    <row r="15" spans="1:18" x14ac:dyDescent="0.3">
      <c r="A15" s="1" t="s">
        <v>12</v>
      </c>
      <c r="B15" s="1" t="s">
        <v>11</v>
      </c>
      <c r="C15">
        <v>115</v>
      </c>
      <c r="E15" s="1" t="s">
        <v>23</v>
      </c>
      <c r="F15" s="1" t="s">
        <v>5</v>
      </c>
      <c r="G15" s="1" t="s">
        <v>12</v>
      </c>
      <c r="H15" s="1" t="s">
        <v>13</v>
      </c>
      <c r="I15" s="1" t="s">
        <v>14</v>
      </c>
      <c r="J15" s="1" t="s">
        <v>22</v>
      </c>
      <c r="K15" s="1" t="s">
        <v>15</v>
      </c>
      <c r="L15" s="1" t="s">
        <v>17</v>
      </c>
      <c r="M15" s="1" t="s">
        <v>18</v>
      </c>
      <c r="N15" s="1" t="s">
        <v>19</v>
      </c>
      <c r="O15" s="1" t="s">
        <v>16</v>
      </c>
      <c r="P15" s="1" t="s">
        <v>20</v>
      </c>
      <c r="Q15" s="1" t="s">
        <v>21</v>
      </c>
      <c r="R15" s="1"/>
    </row>
    <row r="16" spans="1:18" x14ac:dyDescent="0.3">
      <c r="A16" s="2" t="s">
        <v>13</v>
      </c>
      <c r="B16" s="2" t="s">
        <v>4</v>
      </c>
      <c r="C16">
        <v>100</v>
      </c>
      <c r="E16" t="s">
        <v>4</v>
      </c>
      <c r="R16" s="7"/>
    </row>
    <row r="17" spans="1:18" x14ac:dyDescent="0.3">
      <c r="A17" s="2" t="s">
        <v>13</v>
      </c>
      <c r="B17" s="2" t="s">
        <v>6</v>
      </c>
      <c r="C17">
        <v>150</v>
      </c>
      <c r="E17" t="s">
        <v>6</v>
      </c>
      <c r="R17" s="7"/>
    </row>
    <row r="18" spans="1:18" x14ac:dyDescent="0.3">
      <c r="A18" s="2" t="s">
        <v>13</v>
      </c>
      <c r="B18" s="2" t="s">
        <v>7</v>
      </c>
      <c r="C18">
        <v>197</v>
      </c>
      <c r="E18" t="s">
        <v>7</v>
      </c>
      <c r="R18" s="7"/>
    </row>
    <row r="19" spans="1:18" x14ac:dyDescent="0.3">
      <c r="A19" s="2" t="s">
        <v>13</v>
      </c>
      <c r="B19" s="2" t="s">
        <v>8</v>
      </c>
      <c r="C19">
        <v>450</v>
      </c>
      <c r="E19" t="s">
        <v>8</v>
      </c>
      <c r="R19" s="7"/>
    </row>
    <row r="20" spans="1:18" x14ac:dyDescent="0.3">
      <c r="A20" s="2" t="s">
        <v>13</v>
      </c>
      <c r="B20" s="2" t="s">
        <v>9</v>
      </c>
      <c r="C20">
        <v>202</v>
      </c>
      <c r="E20" t="s">
        <v>9</v>
      </c>
      <c r="R20" s="7"/>
    </row>
    <row r="21" spans="1:18" x14ac:dyDescent="0.3">
      <c r="A21" s="2" t="s">
        <v>13</v>
      </c>
      <c r="B21" s="2" t="s">
        <v>10</v>
      </c>
      <c r="C21">
        <v>40</v>
      </c>
      <c r="E21" t="s">
        <v>10</v>
      </c>
      <c r="R21" s="7"/>
    </row>
    <row r="22" spans="1:18" x14ac:dyDescent="0.3">
      <c r="A22" s="2" t="s">
        <v>13</v>
      </c>
      <c r="B22" s="2" t="s">
        <v>11</v>
      </c>
      <c r="C22">
        <v>92</v>
      </c>
      <c r="E22" t="s">
        <v>11</v>
      </c>
      <c r="R22" s="7"/>
    </row>
    <row r="23" spans="1:18" x14ac:dyDescent="0.3">
      <c r="A23" s="1" t="s">
        <v>14</v>
      </c>
      <c r="B23" s="1" t="s">
        <v>4</v>
      </c>
      <c r="C23">
        <v>75</v>
      </c>
      <c r="E23" s="1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7"/>
    </row>
    <row r="24" spans="1:18" x14ac:dyDescent="0.3">
      <c r="A24" s="1" t="s">
        <v>14</v>
      </c>
      <c r="B24" s="1" t="s">
        <v>6</v>
      </c>
      <c r="C24">
        <v>20</v>
      </c>
    </row>
    <row r="25" spans="1:18" x14ac:dyDescent="0.3">
      <c r="A25" s="1" t="s">
        <v>14</v>
      </c>
      <c r="B25" s="1" t="s">
        <v>7</v>
      </c>
      <c r="C25">
        <v>73</v>
      </c>
    </row>
    <row r="26" spans="1:18" x14ac:dyDescent="0.3">
      <c r="A26" s="1" t="s">
        <v>14</v>
      </c>
      <c r="B26" s="1" t="s">
        <v>8</v>
      </c>
      <c r="C26">
        <v>0</v>
      </c>
    </row>
    <row r="27" spans="1:18" x14ac:dyDescent="0.3">
      <c r="A27" s="1" t="s">
        <v>14</v>
      </c>
      <c r="B27" s="1" t="s">
        <v>9</v>
      </c>
      <c r="C27">
        <v>114</v>
      </c>
    </row>
    <row r="28" spans="1:18" x14ac:dyDescent="0.3">
      <c r="A28" s="1" t="s">
        <v>14</v>
      </c>
      <c r="B28" s="1" t="s">
        <v>10</v>
      </c>
      <c r="C28">
        <v>40</v>
      </c>
    </row>
    <row r="29" spans="1:18" x14ac:dyDescent="0.3">
      <c r="A29" s="1" t="s">
        <v>14</v>
      </c>
      <c r="B29" s="1" t="s">
        <v>11</v>
      </c>
      <c r="C29">
        <v>134</v>
      </c>
    </row>
    <row r="30" spans="1:18" x14ac:dyDescent="0.3">
      <c r="A30" t="s">
        <v>22</v>
      </c>
      <c r="B30" t="s">
        <v>4</v>
      </c>
      <c r="C30">
        <v>92</v>
      </c>
    </row>
    <row r="31" spans="1:18" x14ac:dyDescent="0.3">
      <c r="A31" t="s">
        <v>22</v>
      </c>
      <c r="B31" t="s">
        <v>6</v>
      </c>
      <c r="C31">
        <v>40</v>
      </c>
    </row>
    <row r="32" spans="1:18" x14ac:dyDescent="0.3">
      <c r="A32" t="s">
        <v>22</v>
      </c>
      <c r="B32" t="s">
        <v>7</v>
      </c>
      <c r="C32">
        <v>215</v>
      </c>
    </row>
    <row r="33" spans="1:3" x14ac:dyDescent="0.3">
      <c r="A33" t="s">
        <v>22</v>
      </c>
      <c r="B33" t="s">
        <v>8</v>
      </c>
      <c r="C33">
        <v>0</v>
      </c>
    </row>
    <row r="34" spans="1:3" x14ac:dyDescent="0.3">
      <c r="A34" t="s">
        <v>22</v>
      </c>
      <c r="B34" t="s">
        <v>9</v>
      </c>
      <c r="C34">
        <v>300</v>
      </c>
    </row>
    <row r="35" spans="1:3" x14ac:dyDescent="0.3">
      <c r="A35" t="s">
        <v>22</v>
      </c>
      <c r="B35" t="s">
        <v>10</v>
      </c>
      <c r="C35">
        <v>40</v>
      </c>
    </row>
    <row r="36" spans="1:3" x14ac:dyDescent="0.3">
      <c r="A36" t="s">
        <v>22</v>
      </c>
      <c r="B36" t="s">
        <v>11</v>
      </c>
      <c r="C36">
        <v>147</v>
      </c>
    </row>
    <row r="37" spans="1:3" x14ac:dyDescent="0.3">
      <c r="A37" s="3" t="s">
        <v>15</v>
      </c>
      <c r="B37" s="3" t="s">
        <v>4</v>
      </c>
      <c r="C37">
        <v>105</v>
      </c>
    </row>
    <row r="38" spans="1:3" x14ac:dyDescent="0.3">
      <c r="A38" s="3" t="s">
        <v>15</v>
      </c>
      <c r="B38" s="3" t="s">
        <v>6</v>
      </c>
      <c r="C38">
        <v>20</v>
      </c>
    </row>
    <row r="39" spans="1:3" x14ac:dyDescent="0.3">
      <c r="A39" s="3" t="s">
        <v>15</v>
      </c>
      <c r="B39" s="3" t="s">
        <v>7</v>
      </c>
      <c r="C39">
        <v>163</v>
      </c>
    </row>
    <row r="40" spans="1:3" x14ac:dyDescent="0.3">
      <c r="A40" s="3" t="s">
        <v>15</v>
      </c>
      <c r="B40" s="3" t="s">
        <v>8</v>
      </c>
      <c r="C40">
        <v>0</v>
      </c>
    </row>
    <row r="41" spans="1:3" x14ac:dyDescent="0.3">
      <c r="A41" s="3" t="s">
        <v>15</v>
      </c>
      <c r="B41" s="3" t="s">
        <v>9</v>
      </c>
      <c r="C41">
        <v>225</v>
      </c>
    </row>
    <row r="42" spans="1:3" x14ac:dyDescent="0.3">
      <c r="A42" s="3" t="s">
        <v>15</v>
      </c>
      <c r="B42" s="3" t="s">
        <v>10</v>
      </c>
      <c r="C42">
        <v>40</v>
      </c>
    </row>
    <row r="43" spans="1:3" x14ac:dyDescent="0.3">
      <c r="A43" s="3" t="s">
        <v>15</v>
      </c>
      <c r="B43" s="3" t="s">
        <v>11</v>
      </c>
      <c r="C43">
        <v>133</v>
      </c>
    </row>
    <row r="44" spans="1:3" x14ac:dyDescent="0.3">
      <c r="A44" s="3" t="s">
        <v>17</v>
      </c>
      <c r="B44" s="1" t="s">
        <v>4</v>
      </c>
      <c r="C44">
        <v>129</v>
      </c>
    </row>
    <row r="45" spans="1:3" x14ac:dyDescent="0.3">
      <c r="A45" s="3" t="s">
        <v>17</v>
      </c>
      <c r="B45" s="1" t="s">
        <v>6</v>
      </c>
      <c r="C45">
        <v>15</v>
      </c>
    </row>
    <row r="46" spans="1:3" x14ac:dyDescent="0.3">
      <c r="A46" s="3" t="s">
        <v>17</v>
      </c>
      <c r="B46" s="1" t="s">
        <v>7</v>
      </c>
      <c r="C46">
        <v>200</v>
      </c>
    </row>
    <row r="47" spans="1:3" x14ac:dyDescent="0.3">
      <c r="A47" s="3" t="s">
        <v>17</v>
      </c>
      <c r="B47" s="1" t="s">
        <v>8</v>
      </c>
      <c r="C47">
        <v>0</v>
      </c>
    </row>
    <row r="48" spans="1:3" x14ac:dyDescent="0.3">
      <c r="A48" s="3" t="s">
        <v>17</v>
      </c>
      <c r="B48" s="1" t="s">
        <v>9</v>
      </c>
      <c r="C48">
        <v>216</v>
      </c>
    </row>
    <row r="49" spans="1:3" x14ac:dyDescent="0.3">
      <c r="A49" s="3" t="s">
        <v>17</v>
      </c>
      <c r="B49" s="1" t="s">
        <v>10</v>
      </c>
      <c r="C49">
        <v>40</v>
      </c>
    </row>
    <row r="50" spans="1:3" x14ac:dyDescent="0.3">
      <c r="A50" s="3" t="s">
        <v>17</v>
      </c>
      <c r="B50" s="1" t="s">
        <v>11</v>
      </c>
      <c r="C50">
        <v>212</v>
      </c>
    </row>
    <row r="51" spans="1:3" x14ac:dyDescent="0.3">
      <c r="A51" s="2" t="s">
        <v>18</v>
      </c>
      <c r="B51" s="4" t="s">
        <v>4</v>
      </c>
      <c r="C51">
        <v>130</v>
      </c>
    </row>
    <row r="52" spans="1:3" x14ac:dyDescent="0.3">
      <c r="A52" s="2" t="s">
        <v>18</v>
      </c>
      <c r="B52" s="4" t="s">
        <v>6</v>
      </c>
      <c r="C52">
        <v>15</v>
      </c>
    </row>
    <row r="53" spans="1:3" x14ac:dyDescent="0.3">
      <c r="A53" s="2" t="s">
        <v>18</v>
      </c>
      <c r="B53" s="4" t="s">
        <v>7</v>
      </c>
      <c r="C53">
        <v>109</v>
      </c>
    </row>
    <row r="54" spans="1:3" x14ac:dyDescent="0.3">
      <c r="A54" s="2" t="s">
        <v>18</v>
      </c>
      <c r="B54" s="4" t="s">
        <v>8</v>
      </c>
      <c r="C54">
        <v>0</v>
      </c>
    </row>
    <row r="55" spans="1:3" x14ac:dyDescent="0.3">
      <c r="A55" s="2" t="s">
        <v>18</v>
      </c>
      <c r="B55" s="4" t="s">
        <v>9</v>
      </c>
      <c r="C55">
        <v>182</v>
      </c>
    </row>
    <row r="56" spans="1:3" x14ac:dyDescent="0.3">
      <c r="A56" s="2" t="s">
        <v>18</v>
      </c>
      <c r="B56" s="4" t="s">
        <v>10</v>
      </c>
      <c r="C56">
        <v>40</v>
      </c>
    </row>
    <row r="57" spans="1:3" x14ac:dyDescent="0.3">
      <c r="A57" s="2" t="s">
        <v>18</v>
      </c>
      <c r="B57" s="4" t="s">
        <v>11</v>
      </c>
      <c r="C57">
        <v>73</v>
      </c>
    </row>
    <row r="58" spans="1:3" x14ac:dyDescent="0.3">
      <c r="A58" s="5" t="s">
        <v>19</v>
      </c>
      <c r="B58" t="s">
        <v>4</v>
      </c>
      <c r="C58">
        <v>89</v>
      </c>
    </row>
    <row r="59" spans="1:3" x14ac:dyDescent="0.3">
      <c r="A59" s="5" t="s">
        <v>19</v>
      </c>
      <c r="B59" t="s">
        <v>6</v>
      </c>
      <c r="C59">
        <v>15</v>
      </c>
    </row>
    <row r="60" spans="1:3" x14ac:dyDescent="0.3">
      <c r="A60" s="5" t="s">
        <v>19</v>
      </c>
      <c r="B60" t="s">
        <v>7</v>
      </c>
      <c r="C60">
        <v>93</v>
      </c>
    </row>
    <row r="61" spans="1:3" x14ac:dyDescent="0.3">
      <c r="A61" s="5" t="s">
        <v>19</v>
      </c>
      <c r="B61" t="s">
        <v>8</v>
      </c>
      <c r="C61">
        <v>0</v>
      </c>
    </row>
    <row r="62" spans="1:3" x14ac:dyDescent="0.3">
      <c r="A62" s="5" t="s">
        <v>19</v>
      </c>
      <c r="B62" t="s">
        <v>9</v>
      </c>
      <c r="C62">
        <v>190</v>
      </c>
    </row>
    <row r="63" spans="1:3" x14ac:dyDescent="0.3">
      <c r="A63" s="5" t="s">
        <v>19</v>
      </c>
      <c r="B63" t="s">
        <v>10</v>
      </c>
      <c r="C63">
        <v>40</v>
      </c>
    </row>
    <row r="64" spans="1:3" x14ac:dyDescent="0.3">
      <c r="A64" s="5" t="s">
        <v>19</v>
      </c>
      <c r="B64" t="s">
        <v>11</v>
      </c>
      <c r="C64">
        <v>137</v>
      </c>
    </row>
    <row r="65" spans="1:3" x14ac:dyDescent="0.3">
      <c r="A65" s="5" t="s">
        <v>19</v>
      </c>
      <c r="B65" t="s">
        <v>4</v>
      </c>
      <c r="C65">
        <v>90</v>
      </c>
    </row>
    <row r="66" spans="1:3" x14ac:dyDescent="0.3">
      <c r="A66" s="5" t="s">
        <v>16</v>
      </c>
      <c r="B66" t="s">
        <v>6</v>
      </c>
      <c r="C66">
        <v>60</v>
      </c>
    </row>
    <row r="67" spans="1:3" x14ac:dyDescent="0.3">
      <c r="A67" s="5" t="s">
        <v>16</v>
      </c>
      <c r="B67" t="s">
        <v>7</v>
      </c>
      <c r="C67">
        <v>99</v>
      </c>
    </row>
    <row r="68" spans="1:3" x14ac:dyDescent="0.3">
      <c r="A68" s="5" t="s">
        <v>16</v>
      </c>
      <c r="B68" t="s">
        <v>8</v>
      </c>
      <c r="C68">
        <v>0</v>
      </c>
    </row>
    <row r="69" spans="1:3" x14ac:dyDescent="0.3">
      <c r="A69" s="5" t="s">
        <v>16</v>
      </c>
      <c r="B69" t="s">
        <v>9</v>
      </c>
      <c r="C69">
        <v>199</v>
      </c>
    </row>
    <row r="70" spans="1:3" x14ac:dyDescent="0.3">
      <c r="A70" s="5" t="s">
        <v>16</v>
      </c>
      <c r="B70" t="s">
        <v>10</v>
      </c>
      <c r="C70">
        <v>40</v>
      </c>
    </row>
    <row r="71" spans="1:3" x14ac:dyDescent="0.3">
      <c r="A71" s="5" t="s">
        <v>16</v>
      </c>
      <c r="B71" t="s">
        <v>11</v>
      </c>
      <c r="C71">
        <v>205</v>
      </c>
    </row>
    <row r="72" spans="1:3" x14ac:dyDescent="0.3">
      <c r="A72" s="5" t="s">
        <v>20</v>
      </c>
      <c r="B72" t="s">
        <v>4</v>
      </c>
      <c r="C72">
        <v>120</v>
      </c>
    </row>
    <row r="73" spans="1:3" x14ac:dyDescent="0.3">
      <c r="A73" s="5" t="s">
        <v>20</v>
      </c>
      <c r="B73" t="s">
        <v>6</v>
      </c>
      <c r="C73">
        <v>120</v>
      </c>
    </row>
    <row r="74" spans="1:3" x14ac:dyDescent="0.3">
      <c r="A74" s="5" t="s">
        <v>20</v>
      </c>
      <c r="B74" t="s">
        <v>7</v>
      </c>
      <c r="C74">
        <v>137</v>
      </c>
    </row>
    <row r="75" spans="1:3" x14ac:dyDescent="0.3">
      <c r="A75" s="5" t="s">
        <v>20</v>
      </c>
      <c r="B75" t="s">
        <v>8</v>
      </c>
      <c r="C75">
        <v>0</v>
      </c>
    </row>
    <row r="76" spans="1:3" x14ac:dyDescent="0.3">
      <c r="A76" s="5" t="s">
        <v>20</v>
      </c>
      <c r="B76" t="s">
        <v>9</v>
      </c>
      <c r="C76">
        <v>131</v>
      </c>
    </row>
    <row r="77" spans="1:3" x14ac:dyDescent="0.3">
      <c r="A77" s="5" t="s">
        <v>20</v>
      </c>
      <c r="B77" t="s">
        <v>10</v>
      </c>
      <c r="C77">
        <v>40</v>
      </c>
    </row>
    <row r="78" spans="1:3" x14ac:dyDescent="0.3">
      <c r="A78" s="5" t="s">
        <v>20</v>
      </c>
      <c r="B78" t="s">
        <v>11</v>
      </c>
      <c r="C78">
        <v>106</v>
      </c>
    </row>
    <row r="79" spans="1:3" x14ac:dyDescent="0.3">
      <c r="A79" s="5" t="s">
        <v>21</v>
      </c>
      <c r="B79" t="s">
        <v>4</v>
      </c>
      <c r="C79">
        <v>119</v>
      </c>
    </row>
    <row r="80" spans="1:3" x14ac:dyDescent="0.3">
      <c r="A80" s="5" t="s">
        <v>21</v>
      </c>
      <c r="B80" t="s">
        <v>6</v>
      </c>
      <c r="C80">
        <v>400</v>
      </c>
    </row>
    <row r="81" spans="1:3" x14ac:dyDescent="0.3">
      <c r="A81" s="5" t="s">
        <v>21</v>
      </c>
      <c r="B81" t="s">
        <v>7</v>
      </c>
      <c r="C81">
        <v>209</v>
      </c>
    </row>
    <row r="82" spans="1:3" x14ac:dyDescent="0.3">
      <c r="A82" s="5" t="s">
        <v>21</v>
      </c>
      <c r="B82" t="s">
        <v>8</v>
      </c>
      <c r="C82">
        <v>0</v>
      </c>
    </row>
    <row r="83" spans="1:3" x14ac:dyDescent="0.3">
      <c r="A83" s="5" t="s">
        <v>21</v>
      </c>
      <c r="B83" t="s">
        <v>9</v>
      </c>
      <c r="C83">
        <v>277</v>
      </c>
    </row>
    <row r="84" spans="1:3" x14ac:dyDescent="0.3">
      <c r="A84" s="5" t="s">
        <v>21</v>
      </c>
      <c r="B84" t="s">
        <v>10</v>
      </c>
      <c r="C84">
        <v>40</v>
      </c>
    </row>
    <row r="85" spans="1:3" x14ac:dyDescent="0.3">
      <c r="A85" s="5" t="s">
        <v>21</v>
      </c>
      <c r="B85" t="s">
        <v>11</v>
      </c>
      <c r="C85">
        <v>137</v>
      </c>
    </row>
  </sheetData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4806A-7977-4CCC-B70E-2913C41CE179}">
  <dimension ref="A1:R85"/>
  <sheetViews>
    <sheetView zoomScale="145" zoomScaleNormal="145" workbookViewId="0">
      <selection activeCell="E10" sqref="E10"/>
    </sheetView>
  </sheetViews>
  <sheetFormatPr defaultRowHeight="18.75" x14ac:dyDescent="0.3"/>
  <cols>
    <col min="1" max="1" width="8.796875" style="10"/>
    <col min="2" max="2" width="14" style="10" customWidth="1"/>
    <col min="3" max="3" width="7.09765625" style="10" bestFit="1" customWidth="1"/>
    <col min="4" max="4" width="8.796875" style="10"/>
    <col min="5" max="5" width="12.796875" style="10" customWidth="1"/>
    <col min="6" max="7" width="10.69921875" style="10" bestFit="1" customWidth="1"/>
    <col min="8" max="8" width="9.69921875" style="10" customWidth="1"/>
    <col min="9" max="9" width="10.69921875" style="10" bestFit="1" customWidth="1"/>
    <col min="10" max="10" width="9.19921875" style="10" bestFit="1" customWidth="1"/>
    <col min="11" max="17" width="10.69921875" style="10" bestFit="1" customWidth="1"/>
    <col min="18" max="18" width="10.5" style="10" bestFit="1" customWidth="1"/>
    <col min="19" max="19" width="15.19921875" style="10" customWidth="1"/>
    <col min="20" max="16384" width="8.796875" style="10"/>
  </cols>
  <sheetData>
    <row r="1" spans="1:18" x14ac:dyDescent="0.3">
      <c r="A1" s="9" t="s">
        <v>1</v>
      </c>
      <c r="B1" s="9" t="s">
        <v>0</v>
      </c>
      <c r="C1" s="9" t="s">
        <v>2</v>
      </c>
      <c r="E1" s="9" t="s">
        <v>23</v>
      </c>
      <c r="F1" s="9" t="s">
        <v>3</v>
      </c>
      <c r="H1" s="9" t="s">
        <v>1</v>
      </c>
      <c r="I1" s="9" t="s">
        <v>3</v>
      </c>
    </row>
    <row r="2" spans="1:18" x14ac:dyDescent="0.3">
      <c r="A2" s="10" t="s">
        <v>5</v>
      </c>
      <c r="B2" s="10" t="s">
        <v>4</v>
      </c>
      <c r="C2" s="10">
        <v>120</v>
      </c>
      <c r="E2" s="10" t="s">
        <v>4</v>
      </c>
      <c r="F2" s="11">
        <f>SUMIF(B:B,E2,C:C)</f>
        <v>1294</v>
      </c>
      <c r="H2" s="10" t="s">
        <v>5</v>
      </c>
      <c r="I2" s="11">
        <f>SUMIF(A:A,H2,C:C)</f>
        <v>1232</v>
      </c>
    </row>
    <row r="3" spans="1:18" x14ac:dyDescent="0.3">
      <c r="A3" s="10" t="s">
        <v>5</v>
      </c>
      <c r="B3" s="10" t="s">
        <v>6</v>
      </c>
      <c r="C3" s="10">
        <v>350</v>
      </c>
      <c r="E3" s="10" t="s">
        <v>6</v>
      </c>
      <c r="F3" s="11">
        <f t="shared" ref="F3:F8" si="0">SUMIF(B:B,E3,C:C)</f>
        <v>1435</v>
      </c>
      <c r="H3" s="10" t="s">
        <v>12</v>
      </c>
      <c r="I3" s="11">
        <f t="shared" ref="I3:I13" si="1">SUMIF(A:A,H3,C:C)</f>
        <v>844</v>
      </c>
    </row>
    <row r="4" spans="1:18" x14ac:dyDescent="0.3">
      <c r="A4" s="10" t="s">
        <v>5</v>
      </c>
      <c r="B4" s="10" t="s">
        <v>7</v>
      </c>
      <c r="C4" s="10">
        <v>87</v>
      </c>
      <c r="E4" s="10" t="s">
        <v>7</v>
      </c>
      <c r="F4" s="11">
        <f t="shared" si="0"/>
        <v>1724</v>
      </c>
      <c r="H4" s="10" t="s">
        <v>13</v>
      </c>
      <c r="I4" s="11">
        <f t="shared" si="1"/>
        <v>1231</v>
      </c>
    </row>
    <row r="5" spans="1:18" x14ac:dyDescent="0.3">
      <c r="A5" s="10" t="s">
        <v>5</v>
      </c>
      <c r="B5" s="10" t="s">
        <v>8</v>
      </c>
      <c r="C5" s="10">
        <v>300</v>
      </c>
      <c r="E5" s="10" t="s">
        <v>8</v>
      </c>
      <c r="F5" s="11">
        <f t="shared" si="0"/>
        <v>750</v>
      </c>
      <c r="H5" s="10" t="s">
        <v>14</v>
      </c>
      <c r="I5" s="11">
        <f t="shared" si="1"/>
        <v>456</v>
      </c>
    </row>
    <row r="6" spans="1:18" x14ac:dyDescent="0.3">
      <c r="A6" s="10" t="s">
        <v>5</v>
      </c>
      <c r="B6" s="10" t="s">
        <v>9</v>
      </c>
      <c r="C6" s="10">
        <v>226</v>
      </c>
      <c r="E6" s="10" t="s">
        <v>9</v>
      </c>
      <c r="F6" s="11">
        <f t="shared" si="0"/>
        <v>2454</v>
      </c>
      <c r="H6" s="10" t="s">
        <v>22</v>
      </c>
      <c r="I6" s="11">
        <f t="shared" si="1"/>
        <v>834</v>
      </c>
    </row>
    <row r="7" spans="1:18" x14ac:dyDescent="0.3">
      <c r="A7" s="10" t="s">
        <v>5</v>
      </c>
      <c r="B7" s="10" t="s">
        <v>10</v>
      </c>
      <c r="C7" s="10">
        <v>40</v>
      </c>
      <c r="E7" s="10" t="s">
        <v>10</v>
      </c>
      <c r="F7" s="11">
        <f t="shared" si="0"/>
        <v>480</v>
      </c>
      <c r="H7" s="10" t="s">
        <v>15</v>
      </c>
      <c r="I7" s="11">
        <f t="shared" si="1"/>
        <v>686</v>
      </c>
    </row>
    <row r="8" spans="1:18" x14ac:dyDescent="0.3">
      <c r="A8" s="10" t="s">
        <v>5</v>
      </c>
      <c r="B8" s="10" t="s">
        <v>11</v>
      </c>
      <c r="C8" s="10">
        <v>109</v>
      </c>
      <c r="E8" s="10" t="s">
        <v>11</v>
      </c>
      <c r="F8" s="11">
        <f t="shared" si="0"/>
        <v>1600</v>
      </c>
      <c r="H8" s="10" t="s">
        <v>17</v>
      </c>
      <c r="I8" s="11">
        <f t="shared" si="1"/>
        <v>812</v>
      </c>
    </row>
    <row r="9" spans="1:18" x14ac:dyDescent="0.3">
      <c r="A9" s="9" t="s">
        <v>12</v>
      </c>
      <c r="B9" s="9" t="s">
        <v>4</v>
      </c>
      <c r="C9" s="10">
        <v>125</v>
      </c>
      <c r="H9" s="10" t="s">
        <v>18</v>
      </c>
      <c r="I9" s="11">
        <f t="shared" si="1"/>
        <v>549</v>
      </c>
    </row>
    <row r="10" spans="1:18" x14ac:dyDescent="0.3">
      <c r="A10" s="9" t="s">
        <v>12</v>
      </c>
      <c r="B10" s="9" t="s">
        <v>6</v>
      </c>
      <c r="C10" s="10">
        <v>230</v>
      </c>
      <c r="H10" s="10" t="s">
        <v>19</v>
      </c>
      <c r="I10" s="11">
        <f t="shared" si="1"/>
        <v>654</v>
      </c>
    </row>
    <row r="11" spans="1:18" x14ac:dyDescent="0.3">
      <c r="A11" s="9" t="s">
        <v>12</v>
      </c>
      <c r="B11" s="9" t="s">
        <v>7</v>
      </c>
      <c r="C11" s="10">
        <v>142</v>
      </c>
      <c r="H11" s="10" t="s">
        <v>16</v>
      </c>
      <c r="I11" s="11">
        <f t="shared" si="1"/>
        <v>603</v>
      </c>
    </row>
    <row r="12" spans="1:18" x14ac:dyDescent="0.3">
      <c r="A12" s="9" t="s">
        <v>12</v>
      </c>
      <c r="B12" s="9" t="s">
        <v>8</v>
      </c>
      <c r="C12" s="10">
        <v>0</v>
      </c>
      <c r="H12" s="10" t="s">
        <v>20</v>
      </c>
      <c r="I12" s="11">
        <f t="shared" si="1"/>
        <v>654</v>
      </c>
    </row>
    <row r="13" spans="1:18" x14ac:dyDescent="0.3">
      <c r="A13" s="9" t="s">
        <v>12</v>
      </c>
      <c r="B13" s="9" t="s">
        <v>9</v>
      </c>
      <c r="C13" s="10">
        <v>192</v>
      </c>
      <c r="H13" s="10" t="s">
        <v>21</v>
      </c>
      <c r="I13" s="11">
        <f t="shared" si="1"/>
        <v>1182</v>
      </c>
    </row>
    <row r="14" spans="1:18" x14ac:dyDescent="0.3">
      <c r="A14" s="9" t="s">
        <v>12</v>
      </c>
      <c r="B14" s="9" t="s">
        <v>10</v>
      </c>
      <c r="C14" s="10">
        <v>40</v>
      </c>
    </row>
    <row r="15" spans="1:18" x14ac:dyDescent="0.3">
      <c r="A15" s="9" t="s">
        <v>12</v>
      </c>
      <c r="B15" s="9" t="s">
        <v>11</v>
      </c>
      <c r="C15" s="10">
        <v>115</v>
      </c>
      <c r="E15" s="9" t="s">
        <v>23</v>
      </c>
      <c r="F15" s="9" t="s">
        <v>5</v>
      </c>
      <c r="G15" s="9" t="s">
        <v>12</v>
      </c>
      <c r="H15" s="9" t="s">
        <v>13</v>
      </c>
      <c r="I15" s="9" t="s">
        <v>14</v>
      </c>
      <c r="J15" s="9" t="s">
        <v>22</v>
      </c>
      <c r="K15" s="9" t="s">
        <v>15</v>
      </c>
      <c r="L15" s="9" t="s">
        <v>17</v>
      </c>
      <c r="M15" s="9" t="s">
        <v>18</v>
      </c>
      <c r="N15" s="9" t="s">
        <v>19</v>
      </c>
      <c r="O15" s="9" t="s">
        <v>16</v>
      </c>
      <c r="P15" s="9" t="s">
        <v>20</v>
      </c>
      <c r="Q15" s="9" t="s">
        <v>21</v>
      </c>
      <c r="R15" s="9"/>
    </row>
    <row r="16" spans="1:18" x14ac:dyDescent="0.3">
      <c r="A16" s="12" t="s">
        <v>13</v>
      </c>
      <c r="B16" s="12" t="s">
        <v>4</v>
      </c>
      <c r="C16" s="10">
        <v>100</v>
      </c>
      <c r="E16" s="10" t="s">
        <v>4</v>
      </c>
      <c r="F16" s="10">
        <f>SUMIFS($C:$C,$A:$A,F$15,$B:$B,$E16)</f>
        <v>120</v>
      </c>
      <c r="G16" s="10">
        <f t="shared" ref="G16:Q22" si="2">SUMIFS($C:$C,$A:$A,G$15,$B:$B,$E16)</f>
        <v>125</v>
      </c>
      <c r="H16" s="10">
        <f t="shared" si="2"/>
        <v>100</v>
      </c>
      <c r="I16" s="10">
        <f t="shared" si="2"/>
        <v>75</v>
      </c>
      <c r="J16" s="10">
        <f t="shared" si="2"/>
        <v>92</v>
      </c>
      <c r="K16" s="10">
        <f t="shared" si="2"/>
        <v>105</v>
      </c>
      <c r="L16" s="10">
        <f t="shared" si="2"/>
        <v>129</v>
      </c>
      <c r="M16" s="10">
        <f t="shared" si="2"/>
        <v>130</v>
      </c>
      <c r="N16" s="10">
        <f t="shared" si="2"/>
        <v>179</v>
      </c>
      <c r="O16" s="10">
        <f t="shared" si="2"/>
        <v>0</v>
      </c>
      <c r="P16" s="10">
        <f t="shared" si="2"/>
        <v>120</v>
      </c>
      <c r="Q16" s="10">
        <f t="shared" si="2"/>
        <v>119</v>
      </c>
      <c r="R16" s="13">
        <f t="shared" ref="R16:R22" si="3">SUM(F16:Q16)</f>
        <v>1294</v>
      </c>
    </row>
    <row r="17" spans="1:18" x14ac:dyDescent="0.3">
      <c r="A17" s="12" t="s">
        <v>13</v>
      </c>
      <c r="B17" s="12" t="s">
        <v>6</v>
      </c>
      <c r="C17" s="10">
        <v>150</v>
      </c>
      <c r="E17" s="10" t="s">
        <v>6</v>
      </c>
      <c r="F17" s="10">
        <f t="shared" ref="F17:F22" si="4">SUMIFS($C:$C,$A:$A,F$15,$B:$B,$E17)</f>
        <v>350</v>
      </c>
      <c r="G17" s="10">
        <f t="shared" si="2"/>
        <v>230</v>
      </c>
      <c r="H17" s="10">
        <f t="shared" si="2"/>
        <v>150</v>
      </c>
      <c r="I17" s="10">
        <f t="shared" si="2"/>
        <v>20</v>
      </c>
      <c r="J17" s="10">
        <f t="shared" si="2"/>
        <v>40</v>
      </c>
      <c r="K17" s="10">
        <f t="shared" si="2"/>
        <v>20</v>
      </c>
      <c r="L17" s="10">
        <f t="shared" si="2"/>
        <v>15</v>
      </c>
      <c r="M17" s="10">
        <f t="shared" si="2"/>
        <v>15</v>
      </c>
      <c r="N17" s="10">
        <f t="shared" si="2"/>
        <v>15</v>
      </c>
      <c r="O17" s="10">
        <f t="shared" si="2"/>
        <v>60</v>
      </c>
      <c r="P17" s="10">
        <f t="shared" si="2"/>
        <v>120</v>
      </c>
      <c r="Q17" s="10">
        <f t="shared" si="2"/>
        <v>400</v>
      </c>
      <c r="R17" s="13">
        <f t="shared" si="3"/>
        <v>1435</v>
      </c>
    </row>
    <row r="18" spans="1:18" x14ac:dyDescent="0.3">
      <c r="A18" s="12" t="s">
        <v>13</v>
      </c>
      <c r="B18" s="12" t="s">
        <v>7</v>
      </c>
      <c r="C18" s="10">
        <v>197</v>
      </c>
      <c r="E18" s="10" t="s">
        <v>7</v>
      </c>
      <c r="F18" s="10">
        <f t="shared" si="4"/>
        <v>87</v>
      </c>
      <c r="G18" s="10">
        <f t="shared" si="2"/>
        <v>142</v>
      </c>
      <c r="H18" s="10">
        <f t="shared" si="2"/>
        <v>197</v>
      </c>
      <c r="I18" s="10">
        <f t="shared" si="2"/>
        <v>73</v>
      </c>
      <c r="J18" s="10">
        <f t="shared" si="2"/>
        <v>215</v>
      </c>
      <c r="K18" s="10">
        <f t="shared" si="2"/>
        <v>163</v>
      </c>
      <c r="L18" s="10">
        <f t="shared" si="2"/>
        <v>200</v>
      </c>
      <c r="M18" s="10">
        <f t="shared" si="2"/>
        <v>109</v>
      </c>
      <c r="N18" s="10">
        <f t="shared" si="2"/>
        <v>93</v>
      </c>
      <c r="O18" s="10">
        <f t="shared" si="2"/>
        <v>99</v>
      </c>
      <c r="P18" s="10">
        <f t="shared" si="2"/>
        <v>137</v>
      </c>
      <c r="Q18" s="10">
        <f t="shared" si="2"/>
        <v>209</v>
      </c>
      <c r="R18" s="13">
        <f t="shared" si="3"/>
        <v>1724</v>
      </c>
    </row>
    <row r="19" spans="1:18" x14ac:dyDescent="0.3">
      <c r="A19" s="12" t="s">
        <v>13</v>
      </c>
      <c r="B19" s="12" t="s">
        <v>8</v>
      </c>
      <c r="C19" s="10">
        <v>450</v>
      </c>
      <c r="E19" s="10" t="s">
        <v>8</v>
      </c>
      <c r="F19" s="10">
        <f t="shared" si="4"/>
        <v>300</v>
      </c>
      <c r="G19" s="10">
        <f t="shared" si="2"/>
        <v>0</v>
      </c>
      <c r="H19" s="10">
        <f t="shared" si="2"/>
        <v>450</v>
      </c>
      <c r="I19" s="10">
        <f t="shared" si="2"/>
        <v>0</v>
      </c>
      <c r="J19" s="10">
        <f t="shared" si="2"/>
        <v>0</v>
      </c>
      <c r="K19" s="10">
        <f t="shared" si="2"/>
        <v>0</v>
      </c>
      <c r="L19" s="10">
        <f t="shared" si="2"/>
        <v>0</v>
      </c>
      <c r="M19" s="10">
        <f t="shared" si="2"/>
        <v>0</v>
      </c>
      <c r="N19" s="10">
        <f t="shared" si="2"/>
        <v>0</v>
      </c>
      <c r="O19" s="10">
        <f t="shared" si="2"/>
        <v>0</v>
      </c>
      <c r="P19" s="10">
        <f t="shared" si="2"/>
        <v>0</v>
      </c>
      <c r="Q19" s="10">
        <f t="shared" si="2"/>
        <v>0</v>
      </c>
      <c r="R19" s="13">
        <f t="shared" si="3"/>
        <v>750</v>
      </c>
    </row>
    <row r="20" spans="1:18" x14ac:dyDescent="0.3">
      <c r="A20" s="12" t="s">
        <v>13</v>
      </c>
      <c r="B20" s="12" t="s">
        <v>9</v>
      </c>
      <c r="C20" s="10">
        <v>202</v>
      </c>
      <c r="E20" s="10" t="s">
        <v>9</v>
      </c>
      <c r="F20" s="10">
        <f t="shared" si="4"/>
        <v>226</v>
      </c>
      <c r="G20" s="10">
        <f t="shared" si="2"/>
        <v>192</v>
      </c>
      <c r="H20" s="10">
        <f t="shared" si="2"/>
        <v>202</v>
      </c>
      <c r="I20" s="10">
        <f t="shared" si="2"/>
        <v>114</v>
      </c>
      <c r="J20" s="10">
        <f t="shared" si="2"/>
        <v>300</v>
      </c>
      <c r="K20" s="10">
        <f t="shared" si="2"/>
        <v>225</v>
      </c>
      <c r="L20" s="10">
        <f t="shared" si="2"/>
        <v>216</v>
      </c>
      <c r="M20" s="10">
        <f t="shared" si="2"/>
        <v>182</v>
      </c>
      <c r="N20" s="10">
        <f t="shared" si="2"/>
        <v>190</v>
      </c>
      <c r="O20" s="10">
        <f t="shared" si="2"/>
        <v>199</v>
      </c>
      <c r="P20" s="10">
        <f t="shared" si="2"/>
        <v>131</v>
      </c>
      <c r="Q20" s="10">
        <f t="shared" si="2"/>
        <v>277</v>
      </c>
      <c r="R20" s="13">
        <f t="shared" si="3"/>
        <v>2454</v>
      </c>
    </row>
    <row r="21" spans="1:18" x14ac:dyDescent="0.3">
      <c r="A21" s="12" t="s">
        <v>13</v>
      </c>
      <c r="B21" s="12" t="s">
        <v>10</v>
      </c>
      <c r="C21" s="10">
        <v>40</v>
      </c>
      <c r="E21" s="10" t="s">
        <v>10</v>
      </c>
      <c r="F21" s="10">
        <f t="shared" si="4"/>
        <v>40</v>
      </c>
      <c r="G21" s="10">
        <f t="shared" si="2"/>
        <v>40</v>
      </c>
      <c r="H21" s="10">
        <f t="shared" si="2"/>
        <v>40</v>
      </c>
      <c r="I21" s="10">
        <f t="shared" si="2"/>
        <v>40</v>
      </c>
      <c r="J21" s="10">
        <f t="shared" si="2"/>
        <v>40</v>
      </c>
      <c r="K21" s="10">
        <f t="shared" si="2"/>
        <v>40</v>
      </c>
      <c r="L21" s="10">
        <f t="shared" si="2"/>
        <v>40</v>
      </c>
      <c r="M21" s="10">
        <f t="shared" si="2"/>
        <v>40</v>
      </c>
      <c r="N21" s="10">
        <f t="shared" si="2"/>
        <v>40</v>
      </c>
      <c r="O21" s="10">
        <f t="shared" si="2"/>
        <v>40</v>
      </c>
      <c r="P21" s="10">
        <f t="shared" si="2"/>
        <v>40</v>
      </c>
      <c r="Q21" s="10">
        <f t="shared" si="2"/>
        <v>40</v>
      </c>
      <c r="R21" s="13">
        <f t="shared" si="3"/>
        <v>480</v>
      </c>
    </row>
    <row r="22" spans="1:18" x14ac:dyDescent="0.3">
      <c r="A22" s="12" t="s">
        <v>13</v>
      </c>
      <c r="B22" s="12" t="s">
        <v>11</v>
      </c>
      <c r="C22" s="10">
        <v>92</v>
      </c>
      <c r="E22" s="10" t="s">
        <v>11</v>
      </c>
      <c r="F22" s="10">
        <f t="shared" si="4"/>
        <v>109</v>
      </c>
      <c r="G22" s="10">
        <f t="shared" si="2"/>
        <v>115</v>
      </c>
      <c r="H22" s="10">
        <f t="shared" si="2"/>
        <v>92</v>
      </c>
      <c r="I22" s="10">
        <f t="shared" si="2"/>
        <v>134</v>
      </c>
      <c r="J22" s="10">
        <f t="shared" si="2"/>
        <v>147</v>
      </c>
      <c r="K22" s="10">
        <f t="shared" si="2"/>
        <v>133</v>
      </c>
      <c r="L22" s="10">
        <f t="shared" si="2"/>
        <v>212</v>
      </c>
      <c r="M22" s="10">
        <f t="shared" si="2"/>
        <v>73</v>
      </c>
      <c r="N22" s="10">
        <f t="shared" si="2"/>
        <v>137</v>
      </c>
      <c r="O22" s="10">
        <f t="shared" si="2"/>
        <v>205</v>
      </c>
      <c r="P22" s="10">
        <f t="shared" si="2"/>
        <v>106</v>
      </c>
      <c r="Q22" s="10">
        <f t="shared" si="2"/>
        <v>137</v>
      </c>
      <c r="R22" s="13">
        <f t="shared" si="3"/>
        <v>1600</v>
      </c>
    </row>
    <row r="23" spans="1:18" x14ac:dyDescent="0.3">
      <c r="A23" s="9" t="s">
        <v>14</v>
      </c>
      <c r="B23" s="9" t="s">
        <v>4</v>
      </c>
      <c r="C23" s="10">
        <v>75</v>
      </c>
      <c r="E23" s="10" t="s">
        <v>24</v>
      </c>
      <c r="F23" s="14">
        <f t="shared" ref="F23:R23" si="5">SUM(F16:F22)</f>
        <v>1232</v>
      </c>
      <c r="G23" s="14">
        <f t="shared" si="5"/>
        <v>844</v>
      </c>
      <c r="H23" s="14">
        <f t="shared" si="5"/>
        <v>1231</v>
      </c>
      <c r="I23" s="14">
        <f t="shared" si="5"/>
        <v>456</v>
      </c>
      <c r="J23" s="14">
        <f t="shared" si="5"/>
        <v>834</v>
      </c>
      <c r="K23" s="14">
        <f t="shared" si="5"/>
        <v>686</v>
      </c>
      <c r="L23" s="14">
        <f t="shared" si="5"/>
        <v>812</v>
      </c>
      <c r="M23" s="14">
        <f t="shared" si="5"/>
        <v>549</v>
      </c>
      <c r="N23" s="14">
        <f t="shared" si="5"/>
        <v>654</v>
      </c>
      <c r="O23" s="14">
        <f t="shared" si="5"/>
        <v>603</v>
      </c>
      <c r="P23" s="14">
        <f t="shared" si="5"/>
        <v>654</v>
      </c>
      <c r="Q23" s="14">
        <f t="shared" si="5"/>
        <v>1182</v>
      </c>
      <c r="R23" s="13">
        <f t="shared" si="5"/>
        <v>9737</v>
      </c>
    </row>
    <row r="24" spans="1:18" x14ac:dyDescent="0.3">
      <c r="A24" s="9" t="s">
        <v>14</v>
      </c>
      <c r="B24" s="9" t="s">
        <v>6</v>
      </c>
      <c r="C24" s="10">
        <v>20</v>
      </c>
    </row>
    <row r="25" spans="1:18" x14ac:dyDescent="0.3">
      <c r="A25" s="9" t="s">
        <v>14</v>
      </c>
      <c r="B25" s="9" t="s">
        <v>7</v>
      </c>
      <c r="C25" s="10">
        <v>73</v>
      </c>
    </row>
    <row r="26" spans="1:18" x14ac:dyDescent="0.3">
      <c r="A26" s="9" t="s">
        <v>14</v>
      </c>
      <c r="B26" s="9" t="s">
        <v>8</v>
      </c>
      <c r="C26" s="10">
        <v>0</v>
      </c>
    </row>
    <row r="27" spans="1:18" x14ac:dyDescent="0.3">
      <c r="A27" s="9" t="s">
        <v>14</v>
      </c>
      <c r="B27" s="9" t="s">
        <v>9</v>
      </c>
      <c r="C27" s="10">
        <v>114</v>
      </c>
    </row>
    <row r="28" spans="1:18" x14ac:dyDescent="0.3">
      <c r="A28" s="9" t="s">
        <v>14</v>
      </c>
      <c r="B28" s="9" t="s">
        <v>10</v>
      </c>
      <c r="C28" s="10">
        <v>40</v>
      </c>
    </row>
    <row r="29" spans="1:18" x14ac:dyDescent="0.3">
      <c r="A29" s="9" t="s">
        <v>14</v>
      </c>
      <c r="B29" s="9" t="s">
        <v>11</v>
      </c>
      <c r="C29" s="10">
        <v>134</v>
      </c>
    </row>
    <row r="30" spans="1:18" x14ac:dyDescent="0.3">
      <c r="A30" s="10" t="s">
        <v>22</v>
      </c>
      <c r="B30" s="10" t="s">
        <v>4</v>
      </c>
      <c r="C30" s="10">
        <v>92</v>
      </c>
    </row>
    <row r="31" spans="1:18" x14ac:dyDescent="0.3">
      <c r="A31" s="10" t="s">
        <v>22</v>
      </c>
      <c r="B31" s="10" t="s">
        <v>6</v>
      </c>
      <c r="C31" s="10">
        <v>40</v>
      </c>
    </row>
    <row r="32" spans="1:18" x14ac:dyDescent="0.3">
      <c r="A32" s="10" t="s">
        <v>22</v>
      </c>
      <c r="B32" s="10" t="s">
        <v>7</v>
      </c>
      <c r="C32" s="10">
        <v>215</v>
      </c>
    </row>
    <row r="33" spans="1:3" x14ac:dyDescent="0.3">
      <c r="A33" s="10" t="s">
        <v>22</v>
      </c>
      <c r="B33" s="10" t="s">
        <v>8</v>
      </c>
      <c r="C33" s="10">
        <v>0</v>
      </c>
    </row>
    <row r="34" spans="1:3" x14ac:dyDescent="0.3">
      <c r="A34" s="10" t="s">
        <v>22</v>
      </c>
      <c r="B34" s="10" t="s">
        <v>9</v>
      </c>
      <c r="C34" s="10">
        <v>300</v>
      </c>
    </row>
    <row r="35" spans="1:3" x14ac:dyDescent="0.3">
      <c r="A35" s="10" t="s">
        <v>22</v>
      </c>
      <c r="B35" s="10" t="s">
        <v>10</v>
      </c>
      <c r="C35" s="10">
        <v>40</v>
      </c>
    </row>
    <row r="36" spans="1:3" x14ac:dyDescent="0.3">
      <c r="A36" s="10" t="s">
        <v>22</v>
      </c>
      <c r="B36" s="10" t="s">
        <v>11</v>
      </c>
      <c r="C36" s="10">
        <v>147</v>
      </c>
    </row>
    <row r="37" spans="1:3" x14ac:dyDescent="0.3">
      <c r="A37" s="15" t="s">
        <v>15</v>
      </c>
      <c r="B37" s="15" t="s">
        <v>4</v>
      </c>
      <c r="C37" s="10">
        <v>105</v>
      </c>
    </row>
    <row r="38" spans="1:3" x14ac:dyDescent="0.3">
      <c r="A38" s="15" t="s">
        <v>15</v>
      </c>
      <c r="B38" s="15" t="s">
        <v>6</v>
      </c>
      <c r="C38" s="10">
        <v>20</v>
      </c>
    </row>
    <row r="39" spans="1:3" x14ac:dyDescent="0.3">
      <c r="A39" s="15" t="s">
        <v>15</v>
      </c>
      <c r="B39" s="15" t="s">
        <v>7</v>
      </c>
      <c r="C39" s="10">
        <v>163</v>
      </c>
    </row>
    <row r="40" spans="1:3" x14ac:dyDescent="0.3">
      <c r="A40" s="15" t="s">
        <v>15</v>
      </c>
      <c r="B40" s="15" t="s">
        <v>8</v>
      </c>
      <c r="C40" s="10">
        <v>0</v>
      </c>
    </row>
    <row r="41" spans="1:3" x14ac:dyDescent="0.3">
      <c r="A41" s="15" t="s">
        <v>15</v>
      </c>
      <c r="B41" s="15" t="s">
        <v>9</v>
      </c>
      <c r="C41" s="10">
        <v>225</v>
      </c>
    </row>
    <row r="42" spans="1:3" x14ac:dyDescent="0.3">
      <c r="A42" s="15" t="s">
        <v>15</v>
      </c>
      <c r="B42" s="15" t="s">
        <v>10</v>
      </c>
      <c r="C42" s="10">
        <v>40</v>
      </c>
    </row>
    <row r="43" spans="1:3" x14ac:dyDescent="0.3">
      <c r="A43" s="15" t="s">
        <v>15</v>
      </c>
      <c r="B43" s="15" t="s">
        <v>11</v>
      </c>
      <c r="C43" s="10">
        <v>133</v>
      </c>
    </row>
    <row r="44" spans="1:3" x14ac:dyDescent="0.3">
      <c r="A44" s="15" t="s">
        <v>17</v>
      </c>
      <c r="B44" s="9" t="s">
        <v>4</v>
      </c>
      <c r="C44" s="10">
        <v>129</v>
      </c>
    </row>
    <row r="45" spans="1:3" x14ac:dyDescent="0.3">
      <c r="A45" s="15" t="s">
        <v>17</v>
      </c>
      <c r="B45" s="9" t="s">
        <v>6</v>
      </c>
      <c r="C45" s="10">
        <v>15</v>
      </c>
    </row>
    <row r="46" spans="1:3" x14ac:dyDescent="0.3">
      <c r="A46" s="15" t="s">
        <v>17</v>
      </c>
      <c r="B46" s="9" t="s">
        <v>7</v>
      </c>
      <c r="C46" s="10">
        <v>200</v>
      </c>
    </row>
    <row r="47" spans="1:3" x14ac:dyDescent="0.3">
      <c r="A47" s="15" t="s">
        <v>17</v>
      </c>
      <c r="B47" s="9" t="s">
        <v>8</v>
      </c>
      <c r="C47" s="10">
        <v>0</v>
      </c>
    </row>
    <row r="48" spans="1:3" x14ac:dyDescent="0.3">
      <c r="A48" s="15" t="s">
        <v>17</v>
      </c>
      <c r="B48" s="9" t="s">
        <v>9</v>
      </c>
      <c r="C48" s="10">
        <v>216</v>
      </c>
    </row>
    <row r="49" spans="1:3" x14ac:dyDescent="0.3">
      <c r="A49" s="15" t="s">
        <v>17</v>
      </c>
      <c r="B49" s="9" t="s">
        <v>10</v>
      </c>
      <c r="C49" s="10">
        <v>40</v>
      </c>
    </row>
    <row r="50" spans="1:3" x14ac:dyDescent="0.3">
      <c r="A50" s="15" t="s">
        <v>17</v>
      </c>
      <c r="B50" s="9" t="s">
        <v>11</v>
      </c>
      <c r="C50" s="10">
        <v>212</v>
      </c>
    </row>
    <row r="51" spans="1:3" x14ac:dyDescent="0.3">
      <c r="A51" s="12" t="s">
        <v>18</v>
      </c>
      <c r="B51" s="16" t="s">
        <v>4</v>
      </c>
      <c r="C51" s="10">
        <v>130</v>
      </c>
    </row>
    <row r="52" spans="1:3" x14ac:dyDescent="0.3">
      <c r="A52" s="12" t="s">
        <v>18</v>
      </c>
      <c r="B52" s="16" t="s">
        <v>6</v>
      </c>
      <c r="C52" s="10">
        <v>15</v>
      </c>
    </row>
    <row r="53" spans="1:3" x14ac:dyDescent="0.3">
      <c r="A53" s="12" t="s">
        <v>18</v>
      </c>
      <c r="B53" s="16" t="s">
        <v>7</v>
      </c>
      <c r="C53" s="10">
        <v>109</v>
      </c>
    </row>
    <row r="54" spans="1:3" x14ac:dyDescent="0.3">
      <c r="A54" s="12" t="s">
        <v>18</v>
      </c>
      <c r="B54" s="16" t="s">
        <v>8</v>
      </c>
      <c r="C54" s="10">
        <v>0</v>
      </c>
    </row>
    <row r="55" spans="1:3" x14ac:dyDescent="0.3">
      <c r="A55" s="12" t="s">
        <v>18</v>
      </c>
      <c r="B55" s="16" t="s">
        <v>9</v>
      </c>
      <c r="C55" s="10">
        <v>182</v>
      </c>
    </row>
    <row r="56" spans="1:3" x14ac:dyDescent="0.3">
      <c r="A56" s="12" t="s">
        <v>18</v>
      </c>
      <c r="B56" s="16" t="s">
        <v>10</v>
      </c>
      <c r="C56" s="10">
        <v>40</v>
      </c>
    </row>
    <row r="57" spans="1:3" x14ac:dyDescent="0.3">
      <c r="A57" s="12" t="s">
        <v>18</v>
      </c>
      <c r="B57" s="16" t="s">
        <v>11</v>
      </c>
      <c r="C57" s="10">
        <v>73</v>
      </c>
    </row>
    <row r="58" spans="1:3" x14ac:dyDescent="0.3">
      <c r="A58" s="17" t="s">
        <v>19</v>
      </c>
      <c r="B58" s="10" t="s">
        <v>4</v>
      </c>
      <c r="C58" s="10">
        <v>89</v>
      </c>
    </row>
    <row r="59" spans="1:3" x14ac:dyDescent="0.3">
      <c r="A59" s="17" t="s">
        <v>19</v>
      </c>
      <c r="B59" s="10" t="s">
        <v>6</v>
      </c>
      <c r="C59" s="10">
        <v>15</v>
      </c>
    </row>
    <row r="60" spans="1:3" x14ac:dyDescent="0.3">
      <c r="A60" s="17" t="s">
        <v>19</v>
      </c>
      <c r="B60" s="10" t="s">
        <v>7</v>
      </c>
      <c r="C60" s="10">
        <v>93</v>
      </c>
    </row>
    <row r="61" spans="1:3" x14ac:dyDescent="0.3">
      <c r="A61" s="17" t="s">
        <v>19</v>
      </c>
      <c r="B61" s="10" t="s">
        <v>8</v>
      </c>
      <c r="C61" s="10">
        <v>0</v>
      </c>
    </row>
    <row r="62" spans="1:3" x14ac:dyDescent="0.3">
      <c r="A62" s="17" t="s">
        <v>19</v>
      </c>
      <c r="B62" s="10" t="s">
        <v>9</v>
      </c>
      <c r="C62" s="10">
        <v>190</v>
      </c>
    </row>
    <row r="63" spans="1:3" x14ac:dyDescent="0.3">
      <c r="A63" s="17" t="s">
        <v>19</v>
      </c>
      <c r="B63" s="10" t="s">
        <v>10</v>
      </c>
      <c r="C63" s="10">
        <v>40</v>
      </c>
    </row>
    <row r="64" spans="1:3" x14ac:dyDescent="0.3">
      <c r="A64" s="17" t="s">
        <v>19</v>
      </c>
      <c r="B64" s="10" t="s">
        <v>11</v>
      </c>
      <c r="C64" s="10">
        <v>137</v>
      </c>
    </row>
    <row r="65" spans="1:3" x14ac:dyDescent="0.3">
      <c r="A65" s="17" t="s">
        <v>19</v>
      </c>
      <c r="B65" s="10" t="s">
        <v>4</v>
      </c>
      <c r="C65" s="10">
        <v>90</v>
      </c>
    </row>
    <row r="66" spans="1:3" x14ac:dyDescent="0.3">
      <c r="A66" s="17" t="s">
        <v>16</v>
      </c>
      <c r="B66" s="10" t="s">
        <v>6</v>
      </c>
      <c r="C66" s="10">
        <v>60</v>
      </c>
    </row>
    <row r="67" spans="1:3" x14ac:dyDescent="0.3">
      <c r="A67" s="17" t="s">
        <v>16</v>
      </c>
      <c r="B67" s="10" t="s">
        <v>7</v>
      </c>
      <c r="C67" s="10">
        <v>99</v>
      </c>
    </row>
    <row r="68" spans="1:3" x14ac:dyDescent="0.3">
      <c r="A68" s="17" t="s">
        <v>16</v>
      </c>
      <c r="B68" s="10" t="s">
        <v>8</v>
      </c>
      <c r="C68" s="10">
        <v>0</v>
      </c>
    </row>
    <row r="69" spans="1:3" x14ac:dyDescent="0.3">
      <c r="A69" s="17" t="s">
        <v>16</v>
      </c>
      <c r="B69" s="10" t="s">
        <v>9</v>
      </c>
      <c r="C69" s="10">
        <v>199</v>
      </c>
    </row>
    <row r="70" spans="1:3" x14ac:dyDescent="0.3">
      <c r="A70" s="17" t="s">
        <v>16</v>
      </c>
      <c r="B70" s="10" t="s">
        <v>10</v>
      </c>
      <c r="C70" s="10">
        <v>40</v>
      </c>
    </row>
    <row r="71" spans="1:3" x14ac:dyDescent="0.3">
      <c r="A71" s="17" t="s">
        <v>16</v>
      </c>
      <c r="B71" s="10" t="s">
        <v>11</v>
      </c>
      <c r="C71" s="10">
        <v>205</v>
      </c>
    </row>
    <row r="72" spans="1:3" x14ac:dyDescent="0.3">
      <c r="A72" s="17" t="s">
        <v>20</v>
      </c>
      <c r="B72" s="10" t="s">
        <v>4</v>
      </c>
      <c r="C72" s="10">
        <v>120</v>
      </c>
    </row>
    <row r="73" spans="1:3" x14ac:dyDescent="0.3">
      <c r="A73" s="17" t="s">
        <v>20</v>
      </c>
      <c r="B73" s="10" t="s">
        <v>6</v>
      </c>
      <c r="C73" s="10">
        <v>120</v>
      </c>
    </row>
    <row r="74" spans="1:3" x14ac:dyDescent="0.3">
      <c r="A74" s="17" t="s">
        <v>20</v>
      </c>
      <c r="B74" s="10" t="s">
        <v>7</v>
      </c>
      <c r="C74" s="10">
        <v>137</v>
      </c>
    </row>
    <row r="75" spans="1:3" x14ac:dyDescent="0.3">
      <c r="A75" s="17" t="s">
        <v>20</v>
      </c>
      <c r="B75" s="10" t="s">
        <v>8</v>
      </c>
      <c r="C75" s="10">
        <v>0</v>
      </c>
    </row>
    <row r="76" spans="1:3" x14ac:dyDescent="0.3">
      <c r="A76" s="17" t="s">
        <v>20</v>
      </c>
      <c r="B76" s="10" t="s">
        <v>9</v>
      </c>
      <c r="C76" s="10">
        <v>131</v>
      </c>
    </row>
    <row r="77" spans="1:3" x14ac:dyDescent="0.3">
      <c r="A77" s="17" t="s">
        <v>20</v>
      </c>
      <c r="B77" s="10" t="s">
        <v>10</v>
      </c>
      <c r="C77" s="10">
        <v>40</v>
      </c>
    </row>
    <row r="78" spans="1:3" x14ac:dyDescent="0.3">
      <c r="A78" s="17" t="s">
        <v>20</v>
      </c>
      <c r="B78" s="10" t="s">
        <v>11</v>
      </c>
      <c r="C78" s="10">
        <v>106</v>
      </c>
    </row>
    <row r="79" spans="1:3" x14ac:dyDescent="0.3">
      <c r="A79" s="17" t="s">
        <v>21</v>
      </c>
      <c r="B79" s="10" t="s">
        <v>4</v>
      </c>
      <c r="C79" s="10">
        <v>119</v>
      </c>
    </row>
    <row r="80" spans="1:3" x14ac:dyDescent="0.3">
      <c r="A80" s="17" t="s">
        <v>21</v>
      </c>
      <c r="B80" s="10" t="s">
        <v>6</v>
      </c>
      <c r="C80" s="10">
        <v>400</v>
      </c>
    </row>
    <row r="81" spans="1:3" x14ac:dyDescent="0.3">
      <c r="A81" s="17" t="s">
        <v>21</v>
      </c>
      <c r="B81" s="10" t="s">
        <v>7</v>
      </c>
      <c r="C81" s="10">
        <v>209</v>
      </c>
    </row>
    <row r="82" spans="1:3" x14ac:dyDescent="0.3">
      <c r="A82" s="17" t="s">
        <v>21</v>
      </c>
      <c r="B82" s="10" t="s">
        <v>8</v>
      </c>
      <c r="C82" s="10">
        <v>0</v>
      </c>
    </row>
    <row r="83" spans="1:3" x14ac:dyDescent="0.3">
      <c r="A83" s="17" t="s">
        <v>21</v>
      </c>
      <c r="B83" s="10" t="s">
        <v>9</v>
      </c>
      <c r="C83" s="10">
        <v>277</v>
      </c>
    </row>
    <row r="84" spans="1:3" x14ac:dyDescent="0.3">
      <c r="A84" s="17" t="s">
        <v>21</v>
      </c>
      <c r="B84" s="10" t="s">
        <v>10</v>
      </c>
      <c r="C84" s="10">
        <v>40</v>
      </c>
    </row>
    <row r="85" spans="1:3" x14ac:dyDescent="0.3">
      <c r="A85" s="17" t="s">
        <v>21</v>
      </c>
      <c r="B85" s="10" t="s">
        <v>11</v>
      </c>
      <c r="C85" s="10">
        <v>137</v>
      </c>
    </row>
  </sheetData>
  <sheetProtection sheet="1" objects="1" scenarios="1"/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34EFF10D-0B55-4814-B75C-FCBA67330C6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speseFATTO!F16:Q16</xm:f>
              <xm:sqref>S16</xm:sqref>
            </x14:sparkline>
            <x14:sparkline>
              <xm:f>speseFATTO!F17:Q17</xm:f>
              <xm:sqref>S17</xm:sqref>
            </x14:sparkline>
            <x14:sparkline>
              <xm:f>speseFATTO!F18:Q18</xm:f>
              <xm:sqref>S18</xm:sqref>
            </x14:sparkline>
            <x14:sparkline>
              <xm:f>speseFATTO!F19:Q19</xm:f>
              <xm:sqref>S19</xm:sqref>
            </x14:sparkline>
            <x14:sparkline>
              <xm:f>speseFATTO!F20:Q20</xm:f>
              <xm:sqref>S20</xm:sqref>
            </x14:sparkline>
            <x14:sparkline>
              <xm:f>speseFATTO!F21:Q21</xm:f>
              <xm:sqref>S21</xm:sqref>
            </x14:sparkline>
            <x14:sparkline>
              <xm:f>speseFATTO!F22:Q22</xm:f>
              <xm:sqref>S22</xm:sqref>
            </x14:sparkline>
            <x14:sparkline>
              <xm:f>speseFATTO!F23:Q23</xm:f>
              <xm:sqref>S23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spese</vt:lpstr>
      <vt:lpstr>speseFATTO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Giorgio Fornasier</dc:creator>
  <cp:lastModifiedBy>Giorgio Fornasier</cp:lastModifiedBy>
  <dcterms:created xsi:type="dcterms:W3CDTF">2024-09-05T10:13:12Z</dcterms:created>
  <dcterms:modified xsi:type="dcterms:W3CDTF">2025-07-27T13:46:54Z</dcterms:modified>
</cp:coreProperties>
</file>