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\Documents\"/>
    </mc:Choice>
  </mc:AlternateContent>
  <xr:revisionPtr revIDLastSave="0" documentId="8_{FE3BBD6E-9BA6-4B3A-88A7-D1CB0553E559}" xr6:coauthVersionLast="47" xr6:coauthVersionMax="47" xr10:uidLastSave="{00000000-0000-0000-0000-000000000000}"/>
  <bookViews>
    <workbookView xWindow="-108" yWindow="-108" windowWidth="23256" windowHeight="12456" activeTab="2" xr2:uid="{BE6986FF-BADC-414F-8CD0-4BF20BEEC23F}"/>
  </bookViews>
  <sheets>
    <sheet name="agosto" sheetId="1" r:id="rId1"/>
    <sheet name="settembre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3" i="3"/>
  <c r="C4" i="3"/>
  <c r="C5" i="3"/>
  <c r="C6" i="3"/>
  <c r="C8" i="3"/>
  <c r="C9" i="3"/>
  <c r="C10" i="3"/>
  <c r="C11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4" i="3"/>
  <c r="B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3" i="3"/>
  <c r="K17" i="2"/>
  <c r="D17" i="2"/>
  <c r="C17" i="2"/>
  <c r="K16" i="2"/>
  <c r="D16" i="2"/>
  <c r="C16" i="2"/>
  <c r="K15" i="2"/>
  <c r="D15" i="2"/>
  <c r="C15" i="2"/>
  <c r="K14" i="2"/>
  <c r="D14" i="2"/>
  <c r="C14" i="2"/>
  <c r="K13" i="2"/>
  <c r="D13" i="2"/>
  <c r="C13" i="2"/>
  <c r="K12" i="2"/>
  <c r="D12" i="2"/>
  <c r="C12" i="2"/>
  <c r="K11" i="2"/>
  <c r="D11" i="2"/>
  <c r="C11" i="2"/>
  <c r="K10" i="2"/>
  <c r="D10" i="2"/>
  <c r="C10" i="2"/>
  <c r="K9" i="2"/>
  <c r="C12" i="3" s="1"/>
  <c r="D9" i="2"/>
  <c r="C9" i="2"/>
  <c r="K8" i="2"/>
  <c r="D8" i="2"/>
  <c r="C8" i="2"/>
  <c r="K7" i="2"/>
  <c r="D7" i="2"/>
  <c r="C7" i="2"/>
  <c r="K6" i="2"/>
  <c r="D6" i="2"/>
  <c r="C6" i="2"/>
  <c r="K5" i="2"/>
  <c r="C7" i="3" s="1"/>
  <c r="D5" i="2"/>
  <c r="C5" i="2"/>
  <c r="K4" i="2"/>
  <c r="D4" i="2"/>
  <c r="C4" i="2"/>
  <c r="K3" i="2"/>
  <c r="D3" i="2"/>
  <c r="C3" i="2"/>
  <c r="K2" i="2"/>
  <c r="C3" i="3" s="1"/>
  <c r="D2" i="2"/>
  <c r="C2" i="2"/>
  <c r="K17" i="1"/>
  <c r="D17" i="1"/>
  <c r="C17" i="1"/>
  <c r="K16" i="1"/>
  <c r="D16" i="1"/>
  <c r="C16" i="1"/>
  <c r="K15" i="1"/>
  <c r="D15" i="1"/>
  <c r="C15" i="1"/>
  <c r="K14" i="1"/>
  <c r="D14" i="1"/>
  <c r="C14" i="1"/>
  <c r="K13" i="1"/>
  <c r="D13" i="1"/>
  <c r="C13" i="1"/>
  <c r="K12" i="1"/>
  <c r="D12" i="1"/>
  <c r="C12" i="1"/>
  <c r="K11" i="1"/>
  <c r="D11" i="1"/>
  <c r="C11" i="1"/>
  <c r="K10" i="1"/>
  <c r="D10" i="1"/>
  <c r="C10" i="1"/>
  <c r="K9" i="1"/>
  <c r="D9" i="1"/>
  <c r="C9" i="1"/>
  <c r="K8" i="1"/>
  <c r="D8" i="1"/>
  <c r="C8" i="1"/>
  <c r="K7" i="1"/>
  <c r="D7" i="1"/>
  <c r="C7" i="1"/>
  <c r="K6" i="1"/>
  <c r="D6" i="1"/>
  <c r="C6" i="1"/>
  <c r="K5" i="1"/>
  <c r="B6" i="3" s="1"/>
  <c r="D5" i="1"/>
  <c r="C5" i="1"/>
  <c r="K4" i="1"/>
  <c r="D4" i="1"/>
  <c r="C4" i="1"/>
  <c r="K3" i="1"/>
  <c r="D3" i="1"/>
  <c r="C3" i="1"/>
  <c r="K2" i="1"/>
  <c r="D2" i="1"/>
  <c r="C2" i="1"/>
</calcChain>
</file>

<file path=xl/sharedStrings.xml><?xml version="1.0" encoding="utf-8"?>
<sst xmlns="http://schemas.openxmlformats.org/spreadsheetml/2006/main" count="156" uniqueCount="40">
  <si>
    <t>Data</t>
  </si>
  <si>
    <t>Anno</t>
  </si>
  <si>
    <t>Mese</t>
  </si>
  <si>
    <t>Agente</t>
  </si>
  <si>
    <t>Regione</t>
  </si>
  <si>
    <t>Città</t>
  </si>
  <si>
    <t>Prodotto</t>
  </si>
  <si>
    <t>Kg</t>
  </si>
  <si>
    <t>Prz Kg</t>
  </si>
  <si>
    <t>Vendite</t>
  </si>
  <si>
    <t>Giulietta</t>
  </si>
  <si>
    <t>Veneto</t>
  </si>
  <si>
    <t>Verona</t>
  </si>
  <si>
    <t>Pere</t>
  </si>
  <si>
    <t>Mele</t>
  </si>
  <si>
    <t>Maria</t>
  </si>
  <si>
    <t>Friuli</t>
  </si>
  <si>
    <t>Pordenone</t>
  </si>
  <si>
    <t>Banane</t>
  </si>
  <si>
    <t>Matteo</t>
  </si>
  <si>
    <t>Campania</t>
  </si>
  <si>
    <t>Avellino</t>
  </si>
  <si>
    <t>Kiwi</t>
  </si>
  <si>
    <t>Lodovica</t>
  </si>
  <si>
    <t>Udine</t>
  </si>
  <si>
    <t>Uva</t>
  </si>
  <si>
    <t>Anguria</t>
  </si>
  <si>
    <t>Vicenza</t>
  </si>
  <si>
    <t>Luisa</t>
  </si>
  <si>
    <t>Venezia</t>
  </si>
  <si>
    <t>Marco</t>
  </si>
  <si>
    <t>Lazio</t>
  </si>
  <si>
    <t>Latina</t>
  </si>
  <si>
    <t>Giulia</t>
  </si>
  <si>
    <t>Roma</t>
  </si>
  <si>
    <t>Trieste</t>
  </si>
  <si>
    <t>cod</t>
  </si>
  <si>
    <t>agosto</t>
  </si>
  <si>
    <t>settembre</t>
  </si>
  <si>
    <t>set/ago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</si>
</sst>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1952-8932-44BA-A791-BA1F8403076E}">
  <dimension ref="A1:K17"/>
  <sheetViews>
    <sheetView workbookViewId="0">
      <selection activeCell="I16" sqref="I16"/>
    </sheetView>
  </sheetViews>
  <sheetFormatPr defaultRowHeight="14.4" x14ac:dyDescent="0.3"/>
  <cols>
    <col min="2" max="2" width="11.21875" customWidth="1"/>
  </cols>
  <sheetData>
    <row r="1" spans="1:11" x14ac:dyDescent="0.3">
      <c r="A1" t="s">
        <v>36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3">
      <c r="A2">
        <v>641</v>
      </c>
      <c r="B2" s="1">
        <v>44929</v>
      </c>
      <c r="C2">
        <f>YEAR(B2)</f>
        <v>2023</v>
      </c>
      <c r="D2" t="str">
        <f>TEXT(B2,"mmmm")</f>
        <v>gennaio</v>
      </c>
      <c r="E2" t="s">
        <v>10</v>
      </c>
      <c r="F2" t="s">
        <v>11</v>
      </c>
      <c r="G2" t="s">
        <v>12</v>
      </c>
      <c r="H2" t="s">
        <v>13</v>
      </c>
      <c r="I2">
        <v>10</v>
      </c>
      <c r="J2" s="2">
        <v>12</v>
      </c>
      <c r="K2" s="2">
        <f>I2*J2</f>
        <v>120</v>
      </c>
    </row>
    <row r="3" spans="1:11" x14ac:dyDescent="0.3">
      <c r="A3">
        <v>642</v>
      </c>
      <c r="B3" s="1">
        <v>44930</v>
      </c>
      <c r="C3">
        <f>YEAR(B3)</f>
        <v>2023</v>
      </c>
      <c r="D3" t="str">
        <f>TEXT(B3,"mmmm")</f>
        <v>gennaio</v>
      </c>
      <c r="E3" t="s">
        <v>10</v>
      </c>
      <c r="F3" t="s">
        <v>11</v>
      </c>
      <c r="G3" t="s">
        <v>12</v>
      </c>
      <c r="H3" t="s">
        <v>14</v>
      </c>
      <c r="I3">
        <v>5</v>
      </c>
      <c r="J3" s="2">
        <v>8</v>
      </c>
      <c r="K3" s="2">
        <f>I3*J3</f>
        <v>40</v>
      </c>
    </row>
    <row r="4" spans="1:11" x14ac:dyDescent="0.3">
      <c r="A4">
        <v>171</v>
      </c>
      <c r="B4" s="1">
        <v>44931</v>
      </c>
      <c r="C4">
        <f>YEAR(B4)</f>
        <v>2023</v>
      </c>
      <c r="D4" t="str">
        <f>TEXT(B4,"mmmm")</f>
        <v>gennaio</v>
      </c>
      <c r="E4" t="s">
        <v>15</v>
      </c>
      <c r="F4" t="s">
        <v>16</v>
      </c>
      <c r="G4" t="s">
        <v>17</v>
      </c>
      <c r="H4" t="s">
        <v>18</v>
      </c>
      <c r="I4">
        <v>65</v>
      </c>
      <c r="J4" s="2">
        <v>6</v>
      </c>
      <c r="K4" s="2">
        <f>I4*J4</f>
        <v>390</v>
      </c>
    </row>
    <row r="5" spans="1:11" x14ac:dyDescent="0.3">
      <c r="A5">
        <v>37</v>
      </c>
      <c r="B5" s="1">
        <v>44932</v>
      </c>
      <c r="C5">
        <f>YEAR(B5)</f>
        <v>2023</v>
      </c>
      <c r="D5" t="str">
        <f>TEXT(B5,"mmmm")</f>
        <v>gennaio</v>
      </c>
      <c r="E5" t="s">
        <v>19</v>
      </c>
      <c r="F5" t="s">
        <v>20</v>
      </c>
      <c r="G5" t="s">
        <v>21</v>
      </c>
      <c r="H5" t="s">
        <v>22</v>
      </c>
      <c r="I5">
        <v>24</v>
      </c>
      <c r="J5" s="2">
        <v>9</v>
      </c>
      <c r="K5" s="2">
        <f>I5*J5</f>
        <v>216</v>
      </c>
    </row>
    <row r="6" spans="1:11" x14ac:dyDescent="0.3">
      <c r="A6">
        <v>643</v>
      </c>
      <c r="B6" s="1">
        <v>44934</v>
      </c>
      <c r="C6">
        <f>YEAR(B6)</f>
        <v>2023</v>
      </c>
      <c r="D6" t="str">
        <f>TEXT(B6,"mmmm")</f>
        <v>gennaio</v>
      </c>
      <c r="E6" t="s">
        <v>10</v>
      </c>
      <c r="F6" t="s">
        <v>11</v>
      </c>
      <c r="G6" t="s">
        <v>12</v>
      </c>
      <c r="H6" t="s">
        <v>26</v>
      </c>
      <c r="I6">
        <v>20</v>
      </c>
      <c r="J6" s="2">
        <v>5</v>
      </c>
      <c r="K6" s="2">
        <f>I6*J6</f>
        <v>100</v>
      </c>
    </row>
    <row r="7" spans="1:11" x14ac:dyDescent="0.3">
      <c r="A7">
        <v>38</v>
      </c>
      <c r="B7" s="1">
        <v>44935</v>
      </c>
      <c r="C7">
        <f>YEAR(B7)</f>
        <v>2023</v>
      </c>
      <c r="D7" t="str">
        <f>TEXT(B7,"mmmm")</f>
        <v>gennaio</v>
      </c>
      <c r="E7" t="s">
        <v>19</v>
      </c>
      <c r="F7" t="s">
        <v>20</v>
      </c>
      <c r="G7" t="s">
        <v>21</v>
      </c>
      <c r="H7" t="s">
        <v>13</v>
      </c>
      <c r="I7">
        <v>18</v>
      </c>
      <c r="J7" s="2">
        <v>12</v>
      </c>
      <c r="K7" s="2">
        <f>I7*J7</f>
        <v>216</v>
      </c>
    </row>
    <row r="8" spans="1:11" x14ac:dyDescent="0.3">
      <c r="A8">
        <v>644</v>
      </c>
      <c r="B8" s="1">
        <v>44936</v>
      </c>
      <c r="C8">
        <f>YEAR(B8)</f>
        <v>2023</v>
      </c>
      <c r="D8" t="str">
        <f>TEXT(B8,"mmmm")</f>
        <v>gennaio</v>
      </c>
      <c r="E8" t="s">
        <v>10</v>
      </c>
      <c r="F8" t="s">
        <v>11</v>
      </c>
      <c r="G8" t="s">
        <v>12</v>
      </c>
      <c r="H8" t="s">
        <v>14</v>
      </c>
      <c r="I8">
        <v>11</v>
      </c>
      <c r="J8" s="2">
        <v>8</v>
      </c>
      <c r="K8" s="2">
        <f>I8*J8</f>
        <v>88</v>
      </c>
    </row>
    <row r="9" spans="1:11" x14ac:dyDescent="0.3">
      <c r="A9">
        <v>686</v>
      </c>
      <c r="B9" s="1">
        <v>44937</v>
      </c>
      <c r="C9">
        <f>YEAR(B9)</f>
        <v>2023</v>
      </c>
      <c r="D9" t="str">
        <f>TEXT(B9,"mmmm")</f>
        <v>gennaio</v>
      </c>
      <c r="E9" t="s">
        <v>10</v>
      </c>
      <c r="F9" t="s">
        <v>11</v>
      </c>
      <c r="G9" t="s">
        <v>27</v>
      </c>
      <c r="H9" t="s">
        <v>18</v>
      </c>
      <c r="I9">
        <v>23</v>
      </c>
      <c r="J9" s="2">
        <v>6</v>
      </c>
      <c r="K9" s="2">
        <f>I9*J9</f>
        <v>138</v>
      </c>
    </row>
    <row r="10" spans="1:11" x14ac:dyDescent="0.3">
      <c r="A10">
        <v>645</v>
      </c>
      <c r="B10" s="1">
        <v>44938</v>
      </c>
      <c r="C10">
        <f>YEAR(B10)</f>
        <v>2023</v>
      </c>
      <c r="D10" t="str">
        <f>TEXT(B10,"mmmm")</f>
        <v>gennaio</v>
      </c>
      <c r="E10" t="s">
        <v>10</v>
      </c>
      <c r="F10" t="s">
        <v>11</v>
      </c>
      <c r="G10" t="s">
        <v>12</v>
      </c>
      <c r="H10" t="s">
        <v>22</v>
      </c>
      <c r="I10">
        <v>10</v>
      </c>
      <c r="J10" s="2">
        <v>9</v>
      </c>
      <c r="K10" s="2">
        <f>I10*J10</f>
        <v>90</v>
      </c>
    </row>
    <row r="11" spans="1:11" x14ac:dyDescent="0.3">
      <c r="A11">
        <v>199</v>
      </c>
      <c r="B11" s="1">
        <v>44939</v>
      </c>
      <c r="C11">
        <f>YEAR(B11)</f>
        <v>2023</v>
      </c>
      <c r="D11" t="str">
        <f>TEXT(B11,"mmmm")</f>
        <v>gennaio</v>
      </c>
      <c r="E11" t="s">
        <v>23</v>
      </c>
      <c r="F11" t="s">
        <v>16</v>
      </c>
      <c r="G11" t="s">
        <v>24</v>
      </c>
      <c r="H11" t="s">
        <v>25</v>
      </c>
      <c r="I11">
        <v>5</v>
      </c>
      <c r="J11" s="2">
        <v>8</v>
      </c>
      <c r="K11" s="2">
        <f>I11*J11</f>
        <v>40</v>
      </c>
    </row>
    <row r="12" spans="1:11" x14ac:dyDescent="0.3">
      <c r="A12">
        <v>39</v>
      </c>
      <c r="B12" s="1">
        <v>44940</v>
      </c>
      <c r="C12">
        <f>YEAR(B12)</f>
        <v>2023</v>
      </c>
      <c r="D12" t="str">
        <f>TEXT(B12,"mmmm")</f>
        <v>gennaio</v>
      </c>
      <c r="E12" t="s">
        <v>19</v>
      </c>
      <c r="F12" t="s">
        <v>20</v>
      </c>
      <c r="G12" t="s">
        <v>21</v>
      </c>
      <c r="H12" t="s">
        <v>26</v>
      </c>
      <c r="I12">
        <v>65</v>
      </c>
      <c r="J12" s="2">
        <v>5</v>
      </c>
      <c r="K12" s="2">
        <f>I12*J12</f>
        <v>325</v>
      </c>
    </row>
    <row r="13" spans="1:11" x14ac:dyDescent="0.3">
      <c r="A13">
        <v>216</v>
      </c>
      <c r="B13" s="1">
        <v>44942</v>
      </c>
      <c r="C13">
        <f>YEAR(B13)</f>
        <v>2023</v>
      </c>
      <c r="D13" t="str">
        <f>TEXT(B13,"mmmm")</f>
        <v>gennaio</v>
      </c>
      <c r="E13" t="s">
        <v>30</v>
      </c>
      <c r="F13" t="s">
        <v>31</v>
      </c>
      <c r="G13" t="s">
        <v>32</v>
      </c>
      <c r="H13" t="s">
        <v>14</v>
      </c>
      <c r="I13">
        <v>6</v>
      </c>
      <c r="J13" s="2">
        <v>8</v>
      </c>
      <c r="K13" s="2">
        <f>I13*J13</f>
        <v>48</v>
      </c>
    </row>
    <row r="14" spans="1:11" x14ac:dyDescent="0.3">
      <c r="A14">
        <v>252</v>
      </c>
      <c r="B14" s="1">
        <v>44943</v>
      </c>
      <c r="C14">
        <f>YEAR(B14)</f>
        <v>2023</v>
      </c>
      <c r="D14" t="str">
        <f>TEXT(B14,"mmmm")</f>
        <v>gennaio</v>
      </c>
      <c r="E14" t="s">
        <v>33</v>
      </c>
      <c r="F14" t="s">
        <v>31</v>
      </c>
      <c r="G14" t="s">
        <v>34</v>
      </c>
      <c r="H14" t="s">
        <v>18</v>
      </c>
      <c r="I14">
        <v>20</v>
      </c>
      <c r="J14" s="2">
        <v>6</v>
      </c>
      <c r="K14" s="2">
        <f>I14*J14</f>
        <v>120</v>
      </c>
    </row>
    <row r="15" spans="1:11" x14ac:dyDescent="0.3">
      <c r="A15">
        <v>597</v>
      </c>
      <c r="B15" s="1">
        <v>44944</v>
      </c>
      <c r="C15">
        <f>YEAR(B15)</f>
        <v>2023</v>
      </c>
      <c r="D15" t="str">
        <f>TEXT(B15,"mmmm")</f>
        <v>gennaio</v>
      </c>
      <c r="E15" t="s">
        <v>28</v>
      </c>
      <c r="F15" t="s">
        <v>11</v>
      </c>
      <c r="G15" t="s">
        <v>29</v>
      </c>
      <c r="H15" t="s">
        <v>22</v>
      </c>
      <c r="I15">
        <v>25</v>
      </c>
      <c r="J15" s="2">
        <v>9</v>
      </c>
      <c r="K15" s="2">
        <f>I15*J15</f>
        <v>225</v>
      </c>
    </row>
    <row r="16" spans="1:11" x14ac:dyDescent="0.3">
      <c r="A16">
        <v>180</v>
      </c>
      <c r="B16" s="1">
        <v>44945</v>
      </c>
      <c r="C16">
        <f>YEAR(B16)</f>
        <v>2023</v>
      </c>
      <c r="D16" t="str">
        <f>TEXT(B16,"mmmm")</f>
        <v>gennaio</v>
      </c>
      <c r="E16" t="s">
        <v>23</v>
      </c>
      <c r="F16" t="s">
        <v>16</v>
      </c>
      <c r="G16" t="s">
        <v>35</v>
      </c>
      <c r="H16" t="s">
        <v>25</v>
      </c>
      <c r="I16">
        <v>11</v>
      </c>
      <c r="J16" s="2">
        <v>8</v>
      </c>
      <c r="K16" s="2">
        <f>I16*J16</f>
        <v>88</v>
      </c>
    </row>
    <row r="17" spans="1:11" x14ac:dyDescent="0.3">
      <c r="A17">
        <v>181</v>
      </c>
      <c r="B17" s="1">
        <v>44947</v>
      </c>
      <c r="C17">
        <f>YEAR(B17)</f>
        <v>2023</v>
      </c>
      <c r="D17" t="str">
        <f>TEXT(B17,"mmmm")</f>
        <v>gennaio</v>
      </c>
      <c r="E17" t="s">
        <v>23</v>
      </c>
      <c r="F17" t="s">
        <v>16</v>
      </c>
      <c r="G17" t="s">
        <v>35</v>
      </c>
      <c r="H17" t="s">
        <v>13</v>
      </c>
      <c r="I17">
        <v>10</v>
      </c>
      <c r="J17" s="2">
        <v>12</v>
      </c>
      <c r="K17" s="2">
        <f>I17*J17</f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FFB4-4B0E-48C6-9DFB-FCEA196D9BC4}">
  <dimension ref="A1:K17"/>
  <sheetViews>
    <sheetView topLeftCell="C10" zoomScale="220" zoomScaleNormal="220" workbookViewId="0">
      <selection activeCell="I10" sqref="I10"/>
    </sheetView>
  </sheetViews>
  <sheetFormatPr defaultRowHeight="14.4" x14ac:dyDescent="0.3"/>
  <cols>
    <col min="2" max="2" width="11.21875" customWidth="1"/>
  </cols>
  <sheetData>
    <row r="1" spans="1:11" x14ac:dyDescent="0.3">
      <c r="A1" t="s">
        <v>36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3">
      <c r="A2">
        <v>641</v>
      </c>
      <c r="B2" s="1">
        <v>44929</v>
      </c>
      <c r="C2">
        <f>YEAR(B2)</f>
        <v>2023</v>
      </c>
      <c r="D2" t="str">
        <f>TEXT(B2,"mmmm")</f>
        <v>gennaio</v>
      </c>
      <c r="E2" t="s">
        <v>10</v>
      </c>
      <c r="F2" t="s">
        <v>11</v>
      </c>
      <c r="G2" t="s">
        <v>12</v>
      </c>
      <c r="H2" t="s">
        <v>13</v>
      </c>
      <c r="I2">
        <v>20</v>
      </c>
      <c r="J2" s="2">
        <v>12</v>
      </c>
      <c r="K2" s="2">
        <f>I2*J2</f>
        <v>240</v>
      </c>
    </row>
    <row r="3" spans="1:11" x14ac:dyDescent="0.3">
      <c r="A3">
        <v>171</v>
      </c>
      <c r="B3" s="1">
        <v>44931</v>
      </c>
      <c r="C3">
        <f>YEAR(B3)</f>
        <v>2023</v>
      </c>
      <c r="D3" t="str">
        <f>TEXT(B3,"mmmm")</f>
        <v>gennaio</v>
      </c>
      <c r="E3" t="s">
        <v>15</v>
      </c>
      <c r="F3" t="s">
        <v>16</v>
      </c>
      <c r="G3" t="s">
        <v>17</v>
      </c>
      <c r="H3" t="s">
        <v>18</v>
      </c>
      <c r="I3">
        <v>65</v>
      </c>
      <c r="J3" s="2">
        <v>6</v>
      </c>
      <c r="K3" s="2">
        <f>I3*J3</f>
        <v>390</v>
      </c>
    </row>
    <row r="4" spans="1:11" x14ac:dyDescent="0.3">
      <c r="A4">
        <v>37</v>
      </c>
      <c r="B4" s="1">
        <v>44932</v>
      </c>
      <c r="C4">
        <f>YEAR(B4)</f>
        <v>2023</v>
      </c>
      <c r="D4" t="str">
        <f>TEXT(B4,"mmmm")</f>
        <v>gennaio</v>
      </c>
      <c r="E4" t="s">
        <v>19</v>
      </c>
      <c r="F4" t="s">
        <v>20</v>
      </c>
      <c r="G4" t="s">
        <v>21</v>
      </c>
      <c r="H4" t="s">
        <v>22</v>
      </c>
      <c r="I4">
        <v>12</v>
      </c>
      <c r="J4" s="2">
        <v>9</v>
      </c>
      <c r="K4" s="2">
        <f>I4*J4</f>
        <v>108</v>
      </c>
    </row>
    <row r="5" spans="1:11" x14ac:dyDescent="0.3">
      <c r="A5">
        <v>198</v>
      </c>
      <c r="B5" s="1">
        <v>44933</v>
      </c>
      <c r="C5">
        <f>YEAR(B5)</f>
        <v>2023</v>
      </c>
      <c r="D5" t="str">
        <f>TEXT(B5,"mmmm")</f>
        <v>gennaio</v>
      </c>
      <c r="E5" t="s">
        <v>23</v>
      </c>
      <c r="F5" t="s">
        <v>16</v>
      </c>
      <c r="G5" t="s">
        <v>24</v>
      </c>
      <c r="H5" t="s">
        <v>25</v>
      </c>
      <c r="I5">
        <v>12</v>
      </c>
      <c r="J5" s="2">
        <v>8</v>
      </c>
      <c r="K5" s="2">
        <f>I5*J5</f>
        <v>96</v>
      </c>
    </row>
    <row r="6" spans="1:11" x14ac:dyDescent="0.3">
      <c r="A6">
        <v>643</v>
      </c>
      <c r="B6" s="1">
        <v>44934</v>
      </c>
      <c r="C6">
        <f>YEAR(B6)</f>
        <v>2023</v>
      </c>
      <c r="D6" t="str">
        <f>TEXT(B6,"mmmm")</f>
        <v>gennaio</v>
      </c>
      <c r="E6" t="s">
        <v>10</v>
      </c>
      <c r="F6" t="s">
        <v>11</v>
      </c>
      <c r="G6" t="s">
        <v>12</v>
      </c>
      <c r="H6" t="s">
        <v>26</v>
      </c>
      <c r="I6">
        <v>20</v>
      </c>
      <c r="J6" s="2">
        <v>5</v>
      </c>
      <c r="K6" s="2">
        <f>I6*J6</f>
        <v>100</v>
      </c>
    </row>
    <row r="7" spans="1:11" x14ac:dyDescent="0.3">
      <c r="A7">
        <v>38</v>
      </c>
      <c r="B7" s="1">
        <v>44935</v>
      </c>
      <c r="C7">
        <f>YEAR(B7)</f>
        <v>2023</v>
      </c>
      <c r="D7" t="str">
        <f>TEXT(B7,"mmmm")</f>
        <v>gennaio</v>
      </c>
      <c r="E7" t="s">
        <v>19</v>
      </c>
      <c r="F7" t="s">
        <v>20</v>
      </c>
      <c r="G7" t="s">
        <v>21</v>
      </c>
      <c r="H7" t="s">
        <v>13</v>
      </c>
      <c r="I7">
        <v>18</v>
      </c>
      <c r="J7" s="2">
        <v>12</v>
      </c>
      <c r="K7" s="2">
        <f>I7*J7</f>
        <v>216</v>
      </c>
    </row>
    <row r="8" spans="1:11" x14ac:dyDescent="0.3">
      <c r="A8">
        <v>644</v>
      </c>
      <c r="B8" s="1">
        <v>44936</v>
      </c>
      <c r="C8">
        <f>YEAR(B8)</f>
        <v>2023</v>
      </c>
      <c r="D8" t="str">
        <f>TEXT(B8,"mmmm")</f>
        <v>gennaio</v>
      </c>
      <c r="E8" t="s">
        <v>10</v>
      </c>
      <c r="F8" t="s">
        <v>11</v>
      </c>
      <c r="G8" t="s">
        <v>12</v>
      </c>
      <c r="H8" t="s">
        <v>14</v>
      </c>
      <c r="I8">
        <v>11</v>
      </c>
      <c r="J8" s="2">
        <v>8</v>
      </c>
      <c r="K8" s="2">
        <f>I8*J8</f>
        <v>88</v>
      </c>
    </row>
    <row r="9" spans="1:11" x14ac:dyDescent="0.3">
      <c r="A9">
        <v>645</v>
      </c>
      <c r="B9" s="1">
        <v>44938</v>
      </c>
      <c r="C9">
        <f>YEAR(B9)</f>
        <v>2023</v>
      </c>
      <c r="D9" t="str">
        <f>TEXT(B9,"mmmm")</f>
        <v>gennaio</v>
      </c>
      <c r="E9" t="s">
        <v>10</v>
      </c>
      <c r="F9" t="s">
        <v>11</v>
      </c>
      <c r="G9" t="s">
        <v>12</v>
      </c>
      <c r="H9" t="s">
        <v>22</v>
      </c>
      <c r="I9">
        <v>30</v>
      </c>
      <c r="J9" s="2">
        <v>9</v>
      </c>
      <c r="K9" s="2">
        <f>I9*J9</f>
        <v>270</v>
      </c>
    </row>
    <row r="10" spans="1:11" x14ac:dyDescent="0.3">
      <c r="A10">
        <v>199</v>
      </c>
      <c r="B10" s="1">
        <v>44939</v>
      </c>
      <c r="C10">
        <f>YEAR(B10)</f>
        <v>2023</v>
      </c>
      <c r="D10" t="str">
        <f>TEXT(B10,"mmmm")</f>
        <v>gennaio</v>
      </c>
      <c r="E10" t="s">
        <v>23</v>
      </c>
      <c r="F10" t="s">
        <v>16</v>
      </c>
      <c r="G10" t="s">
        <v>24</v>
      </c>
      <c r="H10" t="s">
        <v>25</v>
      </c>
      <c r="I10">
        <v>5</v>
      </c>
      <c r="J10" s="2">
        <v>8</v>
      </c>
      <c r="K10" s="2">
        <f>I10*J10</f>
        <v>40</v>
      </c>
    </row>
    <row r="11" spans="1:11" x14ac:dyDescent="0.3">
      <c r="A11">
        <v>39</v>
      </c>
      <c r="B11" s="1">
        <v>44940</v>
      </c>
      <c r="C11">
        <f>YEAR(B11)</f>
        <v>2023</v>
      </c>
      <c r="D11" t="str">
        <f>TEXT(B11,"mmmm")</f>
        <v>gennaio</v>
      </c>
      <c r="E11" t="s">
        <v>19</v>
      </c>
      <c r="F11" t="s">
        <v>20</v>
      </c>
      <c r="G11" t="s">
        <v>21</v>
      </c>
      <c r="H11" t="s">
        <v>26</v>
      </c>
      <c r="I11">
        <v>65</v>
      </c>
      <c r="J11" s="2">
        <v>5</v>
      </c>
      <c r="K11" s="2">
        <f>I11*J11</f>
        <v>325</v>
      </c>
    </row>
    <row r="12" spans="1:11" x14ac:dyDescent="0.3">
      <c r="A12">
        <v>596</v>
      </c>
      <c r="B12" s="1">
        <v>44941</v>
      </c>
      <c r="C12">
        <f>YEAR(B12)</f>
        <v>2023</v>
      </c>
      <c r="D12" t="str">
        <f>TEXT(B12,"mmmm")</f>
        <v>gennaio</v>
      </c>
      <c r="E12" t="s">
        <v>28</v>
      </c>
      <c r="F12" t="s">
        <v>11</v>
      </c>
      <c r="G12" t="s">
        <v>29</v>
      </c>
      <c r="H12" t="s">
        <v>13</v>
      </c>
      <c r="I12">
        <v>12</v>
      </c>
      <c r="J12" s="2">
        <v>12</v>
      </c>
      <c r="K12" s="2">
        <f>I12*J12</f>
        <v>144</v>
      </c>
    </row>
    <row r="13" spans="1:11" x14ac:dyDescent="0.3">
      <c r="A13">
        <v>216</v>
      </c>
      <c r="B13" s="1">
        <v>44942</v>
      </c>
      <c r="C13">
        <f>YEAR(B13)</f>
        <v>2023</v>
      </c>
      <c r="D13" t="str">
        <f>TEXT(B13,"mmmm")</f>
        <v>gennaio</v>
      </c>
      <c r="E13" t="s">
        <v>30</v>
      </c>
      <c r="F13" t="s">
        <v>31</v>
      </c>
      <c r="G13" t="s">
        <v>32</v>
      </c>
      <c r="H13" t="s">
        <v>14</v>
      </c>
      <c r="I13">
        <v>6</v>
      </c>
      <c r="J13" s="2">
        <v>8</v>
      </c>
      <c r="K13" s="2">
        <f>I13*J13</f>
        <v>48</v>
      </c>
    </row>
    <row r="14" spans="1:11" x14ac:dyDescent="0.3">
      <c r="A14">
        <v>252</v>
      </c>
      <c r="B14" s="1">
        <v>44943</v>
      </c>
      <c r="C14">
        <f>YEAR(B14)</f>
        <v>2023</v>
      </c>
      <c r="D14" t="str">
        <f>TEXT(B14,"mmmm")</f>
        <v>gennaio</v>
      </c>
      <c r="E14" t="s">
        <v>33</v>
      </c>
      <c r="F14" t="s">
        <v>31</v>
      </c>
      <c r="G14" t="s">
        <v>34</v>
      </c>
      <c r="H14" t="s">
        <v>18</v>
      </c>
      <c r="I14">
        <v>20</v>
      </c>
      <c r="J14" s="2">
        <v>6</v>
      </c>
      <c r="K14" s="2">
        <f>I14*J14</f>
        <v>120</v>
      </c>
    </row>
    <row r="15" spans="1:11" x14ac:dyDescent="0.3">
      <c r="A15">
        <v>597</v>
      </c>
      <c r="B15" s="1">
        <v>44944</v>
      </c>
      <c r="C15">
        <f>YEAR(B15)</f>
        <v>2023</v>
      </c>
      <c r="D15" t="str">
        <f>TEXT(B15,"mmmm")</f>
        <v>gennaio</v>
      </c>
      <c r="E15" t="s">
        <v>28</v>
      </c>
      <c r="F15" t="s">
        <v>11</v>
      </c>
      <c r="G15" t="s">
        <v>29</v>
      </c>
      <c r="H15" t="s">
        <v>22</v>
      </c>
      <c r="I15">
        <v>18</v>
      </c>
      <c r="J15" s="2">
        <v>9</v>
      </c>
      <c r="K15" s="2">
        <f>I15*J15</f>
        <v>162</v>
      </c>
    </row>
    <row r="16" spans="1:11" x14ac:dyDescent="0.3">
      <c r="A16">
        <v>180</v>
      </c>
      <c r="B16" s="1">
        <v>44945</v>
      </c>
      <c r="C16">
        <f>YEAR(B16)</f>
        <v>2023</v>
      </c>
      <c r="D16" t="str">
        <f>TEXT(B16,"mmmm")</f>
        <v>gennaio</v>
      </c>
      <c r="E16" t="s">
        <v>23</v>
      </c>
      <c r="F16" t="s">
        <v>16</v>
      </c>
      <c r="G16" t="s">
        <v>35</v>
      </c>
      <c r="H16" t="s">
        <v>25</v>
      </c>
      <c r="I16">
        <v>11</v>
      </c>
      <c r="J16" s="2">
        <v>8</v>
      </c>
      <c r="K16" s="2">
        <f>I16*J16</f>
        <v>88</v>
      </c>
    </row>
    <row r="17" spans="1:11" x14ac:dyDescent="0.3">
      <c r="A17">
        <v>181</v>
      </c>
      <c r="B17" s="1">
        <v>44947</v>
      </c>
      <c r="C17">
        <f>YEAR(B17)</f>
        <v>2023</v>
      </c>
      <c r="D17" t="str">
        <f>TEXT(B17,"mmmm")</f>
        <v>gennaio</v>
      </c>
      <c r="E17" t="s">
        <v>23</v>
      </c>
      <c r="F17" t="s">
        <v>16</v>
      </c>
      <c r="G17" t="s">
        <v>35</v>
      </c>
      <c r="H17" t="s">
        <v>13</v>
      </c>
      <c r="I17">
        <v>10</v>
      </c>
      <c r="J17" s="2">
        <v>12</v>
      </c>
      <c r="K17" s="2">
        <f>I17*J17</f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CF0C-A51E-4351-A0B9-77A8B7D37F82}">
  <dimension ref="A1:D27"/>
  <sheetViews>
    <sheetView tabSelected="1" zoomScale="145" zoomScaleNormal="145" workbookViewId="0">
      <selection activeCell="D6" sqref="D6"/>
    </sheetView>
  </sheetViews>
  <sheetFormatPr defaultRowHeight="14.4" x14ac:dyDescent="0.3"/>
  <cols>
    <col min="2" max="2" width="12.88671875" customWidth="1"/>
    <col min="3" max="3" width="12.77734375" customWidth="1"/>
    <col min="4" max="4" width="6.6640625" style="3" customWidth="1"/>
  </cols>
  <sheetData>
    <row r="1" spans="1:4" x14ac:dyDescent="0.3">
      <c r="B1" s="5" t="s">
        <v>37</v>
      </c>
      <c r="C1" s="5" t="s">
        <v>38</v>
      </c>
      <c r="D1" s="4" t="s">
        <v>39</v>
      </c>
    </row>
    <row r="2" spans="1:4" x14ac:dyDescent="0.3">
      <c r="A2" t="s">
        <v>36</v>
      </c>
      <c r="B2" t="s">
        <v>9</v>
      </c>
      <c r="C2" t="s">
        <v>9</v>
      </c>
    </row>
    <row r="3" spans="1:4" x14ac:dyDescent="0.3">
      <c r="A3">
        <v>641</v>
      </c>
      <c r="B3">
        <f>_xlfn.XLOOKUP(A3,agosto!A:A,agosto!K:K,"non trovato",0)</f>
        <v>120</v>
      </c>
      <c r="C3">
        <f>_xlfn.XLOOKUP(A3,settembre!A:A,settembre!K:K,"non trovato",0)</f>
        <v>240</v>
      </c>
      <c r="D3" s="3">
        <f>IFERROR(C3-B3,"")</f>
        <v>120</v>
      </c>
    </row>
    <row r="4" spans="1:4" x14ac:dyDescent="0.3">
      <c r="A4">
        <v>642</v>
      </c>
      <c r="B4">
        <f>_xlfn.XLOOKUP(A4,agosto!A:A,agosto!K:K,"non trovato",0)</f>
        <v>40</v>
      </c>
      <c r="C4" t="str">
        <f>_xlfn.XLOOKUP(A4,settembre!A:A,settembre!K:K,"non trovato",0)</f>
        <v>non trovato</v>
      </c>
      <c r="D4" s="3" t="str">
        <f t="shared" ref="D4:D27" si="0">IFERROR(C4-B4,"")</f>
        <v/>
      </c>
    </row>
    <row r="5" spans="1:4" x14ac:dyDescent="0.3">
      <c r="A5">
        <v>171</v>
      </c>
      <c r="B5">
        <f>_xlfn.XLOOKUP(A5,agosto!A:A,agosto!K:K,"non trovato",0)</f>
        <v>390</v>
      </c>
      <c r="C5">
        <f>_xlfn.XLOOKUP(A5,settembre!A:A,settembre!K:K,"non trovato",0)</f>
        <v>390</v>
      </c>
      <c r="D5" s="3">
        <f t="shared" si="0"/>
        <v>0</v>
      </c>
    </row>
    <row r="6" spans="1:4" x14ac:dyDescent="0.3">
      <c r="A6">
        <v>37</v>
      </c>
      <c r="B6">
        <f>_xlfn.XLOOKUP(A6,agosto!A:A,agosto!K:K,"non trovato",0)</f>
        <v>216</v>
      </c>
      <c r="C6">
        <f>_xlfn.XLOOKUP(A6,settembre!A:A,settembre!K:K,"non trovato",0)</f>
        <v>108</v>
      </c>
      <c r="D6" s="3">
        <f t="shared" si="0"/>
        <v>-108</v>
      </c>
    </row>
    <row r="7" spans="1:4" x14ac:dyDescent="0.3">
      <c r="A7">
        <v>198</v>
      </c>
      <c r="B7" t="str">
        <f>_xlfn.XLOOKUP(A7,agosto!A:A,agosto!K:K,"non trovato",0)</f>
        <v>non trovato</v>
      </c>
      <c r="C7">
        <f>_xlfn.XLOOKUP(A7,settembre!A:A,settembre!K:K,"non trovato",0)</f>
        <v>96</v>
      </c>
      <c r="D7" s="3" t="str">
        <f t="shared" si="0"/>
        <v/>
      </c>
    </row>
    <row r="8" spans="1:4" x14ac:dyDescent="0.3">
      <c r="A8">
        <v>643</v>
      </c>
      <c r="B8">
        <f>_xlfn.XLOOKUP(A8,agosto!A:A,agosto!K:K,"non trovato",0)</f>
        <v>100</v>
      </c>
      <c r="C8">
        <f>_xlfn.XLOOKUP(A8,settembre!A:A,settembre!K:K,"non trovato",0)</f>
        <v>100</v>
      </c>
      <c r="D8" s="3">
        <f t="shared" si="0"/>
        <v>0</v>
      </c>
    </row>
    <row r="9" spans="1:4" x14ac:dyDescent="0.3">
      <c r="A9">
        <v>38</v>
      </c>
      <c r="B9">
        <f>_xlfn.XLOOKUP(A9,agosto!A:A,agosto!K:K,"non trovato",0)</f>
        <v>216</v>
      </c>
      <c r="C9">
        <f>_xlfn.XLOOKUP(A9,settembre!A:A,settembre!K:K,"non trovato",0)</f>
        <v>216</v>
      </c>
      <c r="D9" s="3">
        <f t="shared" si="0"/>
        <v>0</v>
      </c>
    </row>
    <row r="10" spans="1:4" x14ac:dyDescent="0.3">
      <c r="A10">
        <v>644</v>
      </c>
      <c r="B10">
        <f>_xlfn.XLOOKUP(A10,agosto!A:A,agosto!K:K,"non trovato",0)</f>
        <v>88</v>
      </c>
      <c r="C10">
        <f>_xlfn.XLOOKUP(A10,settembre!A:A,settembre!K:K,"non trovato",0)</f>
        <v>88</v>
      </c>
      <c r="D10" s="3">
        <f t="shared" si="0"/>
        <v>0</v>
      </c>
    </row>
    <row r="11" spans="1:4" x14ac:dyDescent="0.3">
      <c r="A11">
        <v>686</v>
      </c>
      <c r="B11">
        <f>_xlfn.XLOOKUP(A11,agosto!A:A,agosto!K:K,"non trovato",0)</f>
        <v>138</v>
      </c>
      <c r="C11" t="str">
        <f>_xlfn.XLOOKUP(A11,settembre!A:A,settembre!K:K,"non trovato",0)</f>
        <v>non trovato</v>
      </c>
      <c r="D11" s="3" t="str">
        <f t="shared" si="0"/>
        <v/>
      </c>
    </row>
    <row r="12" spans="1:4" x14ac:dyDescent="0.3">
      <c r="A12">
        <v>645</v>
      </c>
      <c r="B12">
        <f>_xlfn.XLOOKUP(A12,agosto!A:A,agosto!K:K,"non trovato",0)</f>
        <v>90</v>
      </c>
      <c r="C12">
        <f>_xlfn.XLOOKUP(A12,settembre!A:A,settembre!K:K,"non trovato",0)</f>
        <v>270</v>
      </c>
      <c r="D12" s="3">
        <f t="shared" si="0"/>
        <v>180</v>
      </c>
    </row>
    <row r="13" spans="1:4" x14ac:dyDescent="0.3">
      <c r="A13">
        <v>199</v>
      </c>
      <c r="B13">
        <f>_xlfn.XLOOKUP(A13,agosto!A:A,agosto!K:K,"non trovato",0)</f>
        <v>40</v>
      </c>
      <c r="C13">
        <f>_xlfn.XLOOKUP(A13,settembre!A:A,settembre!K:K,"non trovato",0)</f>
        <v>40</v>
      </c>
      <c r="D13" s="3">
        <f t="shared" si="0"/>
        <v>0</v>
      </c>
    </row>
    <row r="14" spans="1:4" x14ac:dyDescent="0.3">
      <c r="A14">
        <v>39</v>
      </c>
      <c r="B14">
        <f>_xlfn.XLOOKUP(A14,agosto!A:A,agosto!K:K,"non trovato",0)</f>
        <v>325</v>
      </c>
      <c r="C14">
        <f>_xlfn.XLOOKUP(A14,settembre!A:A,settembre!K:K,"non trovato",0)</f>
        <v>325</v>
      </c>
      <c r="D14" s="3">
        <f t="shared" si="0"/>
        <v>0</v>
      </c>
    </row>
    <row r="15" spans="1:4" x14ac:dyDescent="0.3">
      <c r="A15">
        <v>596</v>
      </c>
      <c r="B15" t="str">
        <f>_xlfn.XLOOKUP(A15,agosto!A:A,agosto!K:K,"non trovato",0)</f>
        <v>non trovato</v>
      </c>
      <c r="C15">
        <f>_xlfn.XLOOKUP(A15,settembre!A:A,settembre!K:K,"non trovato",0)</f>
        <v>144</v>
      </c>
      <c r="D15" s="3" t="str">
        <f t="shared" si="0"/>
        <v/>
      </c>
    </row>
    <row r="16" spans="1:4" x14ac:dyDescent="0.3">
      <c r="A16">
        <v>216</v>
      </c>
      <c r="B16">
        <f>_xlfn.XLOOKUP(A16,agosto!A:A,agosto!K:K,"non trovato",0)</f>
        <v>48</v>
      </c>
      <c r="C16">
        <f>_xlfn.XLOOKUP(A16,settembre!A:A,settembre!K:K,"non trovato",0)</f>
        <v>48</v>
      </c>
      <c r="D16" s="3">
        <f t="shared" si="0"/>
        <v>0</v>
      </c>
    </row>
    <row r="17" spans="1:4" x14ac:dyDescent="0.3">
      <c r="A17">
        <v>252</v>
      </c>
      <c r="B17">
        <f>_xlfn.XLOOKUP(A17,agosto!A:A,agosto!K:K,"non trovato",0)</f>
        <v>120</v>
      </c>
      <c r="C17">
        <f>_xlfn.XLOOKUP(A17,settembre!A:A,settembre!K:K,"non trovato",0)</f>
        <v>120</v>
      </c>
      <c r="D17" s="3">
        <f t="shared" si="0"/>
        <v>0</v>
      </c>
    </row>
    <row r="18" spans="1:4" x14ac:dyDescent="0.3">
      <c r="A18">
        <v>597</v>
      </c>
      <c r="B18">
        <f>_xlfn.XLOOKUP(A18,agosto!A:A,agosto!K:K,"non trovato",0)</f>
        <v>225</v>
      </c>
      <c r="C18">
        <f>_xlfn.XLOOKUP(A18,settembre!A:A,settembre!K:K,"non trovato",0)</f>
        <v>162</v>
      </c>
      <c r="D18" s="3">
        <f t="shared" si="0"/>
        <v>-63</v>
      </c>
    </row>
    <row r="19" spans="1:4" x14ac:dyDescent="0.3">
      <c r="A19">
        <v>180</v>
      </c>
      <c r="B19">
        <f>_xlfn.XLOOKUP(A19,agosto!A:A,agosto!K:K,"non trovato",0)</f>
        <v>88</v>
      </c>
      <c r="C19">
        <f>_xlfn.XLOOKUP(A19,settembre!A:A,settembre!K:K,"non trovato",0)</f>
        <v>88</v>
      </c>
      <c r="D19" s="3">
        <f t="shared" si="0"/>
        <v>0</v>
      </c>
    </row>
    <row r="20" spans="1:4" x14ac:dyDescent="0.3">
      <c r="A20">
        <v>514</v>
      </c>
      <c r="B20" t="str">
        <f>_xlfn.XLOOKUP(A20,agosto!A:A,agosto!K:K,"non trovato",0)</f>
        <v>non trovato</v>
      </c>
      <c r="C20" t="str">
        <f>_xlfn.XLOOKUP(A20,settembre!A:A,settembre!K:K,"non trovato",0)</f>
        <v>non trovato</v>
      </c>
      <c r="D20" s="3" t="str">
        <f t="shared" si="0"/>
        <v/>
      </c>
    </row>
    <row r="21" spans="1:4" x14ac:dyDescent="0.3">
      <c r="A21">
        <v>181</v>
      </c>
      <c r="B21">
        <f>_xlfn.XLOOKUP(A21,agosto!A:A,agosto!K:K,"non trovato",0)</f>
        <v>120</v>
      </c>
      <c r="C21">
        <f>_xlfn.XLOOKUP(A21,settembre!A:A,settembre!K:K,"non trovato",0)</f>
        <v>120</v>
      </c>
      <c r="D21" s="3">
        <f t="shared" si="0"/>
        <v>0</v>
      </c>
    </row>
    <row r="22" spans="1:4" x14ac:dyDescent="0.3">
      <c r="A22">
        <v>500</v>
      </c>
      <c r="B22" t="str">
        <f>_xlfn.XLOOKUP(A22,agosto!A:A,agosto!K:K,"non trovato",0)</f>
        <v>non trovato</v>
      </c>
      <c r="C22" t="str">
        <f>_xlfn.XLOOKUP(A22,settembre!A:A,settembre!K:K,"non trovato",0)</f>
        <v>non trovato</v>
      </c>
      <c r="D22" s="3" t="str">
        <f t="shared" si="0"/>
        <v/>
      </c>
    </row>
    <row r="23" spans="1:4" x14ac:dyDescent="0.3">
      <c r="A23">
        <v>501</v>
      </c>
      <c r="B23" t="str">
        <f>_xlfn.XLOOKUP(A23,agosto!A:A,agosto!K:K,"non trovato",0)</f>
        <v>non trovato</v>
      </c>
      <c r="C23" t="str">
        <f>_xlfn.XLOOKUP(A23,settembre!A:A,settembre!K:K,"non trovato",0)</f>
        <v>non trovato</v>
      </c>
      <c r="D23" s="3" t="str">
        <f t="shared" si="0"/>
        <v/>
      </c>
    </row>
    <row r="24" spans="1:4" x14ac:dyDescent="0.3">
      <c r="A24">
        <v>502</v>
      </c>
      <c r="B24" t="str">
        <f>_xlfn.XLOOKUP(A24,agosto!A:A,agosto!K:K,"non trovato",0)</f>
        <v>non trovato</v>
      </c>
      <c r="C24" t="str">
        <f>_xlfn.XLOOKUP(A24,settembre!A:A,settembre!K:K,"non trovato",0)</f>
        <v>non trovato</v>
      </c>
      <c r="D24" s="3" t="str">
        <f t="shared" si="0"/>
        <v/>
      </c>
    </row>
    <row r="25" spans="1:4" x14ac:dyDescent="0.3">
      <c r="A25">
        <v>503</v>
      </c>
      <c r="B25" t="str">
        <f>_xlfn.XLOOKUP(A25,agosto!A:A,agosto!K:K,"non trovato",0)</f>
        <v>non trovato</v>
      </c>
      <c r="C25" t="str">
        <f>_xlfn.XLOOKUP(A25,settembre!A:A,settembre!K:K,"non trovato",0)</f>
        <v>non trovato</v>
      </c>
      <c r="D25" s="3" t="str">
        <f t="shared" si="0"/>
        <v/>
      </c>
    </row>
    <row r="26" spans="1:4" x14ac:dyDescent="0.3">
      <c r="A26">
        <v>504</v>
      </c>
      <c r="B26" t="str">
        <f>_xlfn.XLOOKUP(A26,agosto!A:A,agosto!K:K,"non trovato",0)</f>
        <v>non trovato</v>
      </c>
      <c r="C26" t="str">
        <f>_xlfn.XLOOKUP(A26,settembre!A:A,settembre!K:K,"non trovato",0)</f>
        <v>non trovato</v>
      </c>
      <c r="D26" s="3" t="str">
        <f t="shared" si="0"/>
        <v/>
      </c>
    </row>
    <row r="27" spans="1:4" x14ac:dyDescent="0.3">
      <c r="A27">
        <v>505</v>
      </c>
      <c r="B27" t="str">
        <f>_xlfn.XLOOKUP(A27,agosto!A:A,agosto!K:K,"non trovato",0)</f>
        <v>non trovato</v>
      </c>
      <c r="C27" t="str">
        <f>_xlfn.XLOOKUP(A27,settembre!A:A,settembre!K:K,"non trovato",0)</f>
        <v>non trovato</v>
      </c>
      <c r="D27" s="3" t="str">
        <f t="shared" si="0"/>
        <v/>
      </c>
    </row>
  </sheetData>
  <conditionalFormatting sqref="D1:D104857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agosto</vt:lpstr>
      <vt:lpstr>settembre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2025-09-19T09:00:40Z</dcterms:created>
  <dcterms:modified xsi:type="dcterms:W3CDTF">2025-09-19T09:19:16Z</dcterms:modified>
</cp:coreProperties>
</file>