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rg\Documents\"/>
    </mc:Choice>
  </mc:AlternateContent>
  <xr:revisionPtr revIDLastSave="0" documentId="8_{3289A3E2-B53C-460A-A518-2457B2419664}" xr6:coauthVersionLast="47" xr6:coauthVersionMax="47" xr10:uidLastSave="{00000000-0000-0000-0000-000000000000}"/>
  <bookViews>
    <workbookView xWindow="-108" yWindow="-108" windowWidth="23256" windowHeight="12456" xr2:uid="{9A6511CF-2B92-4AD6-81D5-279014B1BF1F}"/>
  </bookViews>
  <sheets>
    <sheet name="RATA" sheetId="1" r:id="rId1"/>
    <sheet name="risparmi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  <c r="J44" i="1" s="1"/>
  <c r="H52" i="1"/>
  <c r="J52" i="1" s="1"/>
  <c r="F6" i="3"/>
  <c r="F4" i="3"/>
  <c r="F10" i="3" s="1"/>
  <c r="C12" i="3"/>
  <c r="H32" i="1"/>
  <c r="J32" i="1" s="1"/>
  <c r="I52" i="1"/>
  <c r="C10" i="3"/>
  <c r="I44" i="1"/>
  <c r="I32" i="1"/>
</calcChain>
</file>

<file path=xl/sharedStrings.xml><?xml version="1.0" encoding="utf-8"?>
<sst xmlns="http://schemas.openxmlformats.org/spreadsheetml/2006/main" count="42" uniqueCount="26">
  <si>
    <t>https://support.content.office.net/en-us/coach/excelcoach_pmt.html</t>
  </si>
  <si>
    <t>https://support.microsoft.com/it-it/office/funzione-rata-0214da64-9a63-4996-bc20-214433fa6441</t>
  </si>
  <si>
    <t>Sintassi</t>
  </si>
  <si>
    <t>PAGAM(tasso_int; periodi; val_attuale; [val_futuro]; [tipo])</t>
  </si>
  <si>
    <t>Gli argomenti della sintassi della funzione RATA sono i seguenti:</t>
  </si>
  <si>
    <t>Impostare tipo a</t>
  </si>
  <si>
    <t>Se i pagamenti devono essere effettuati</t>
  </si>
  <si>
    <t>0 oppure omesso</t>
  </si>
  <si>
    <t>Alla fine del periodo</t>
  </si>
  <si>
    <t>All'inizio del periodo</t>
  </si>
  <si>
    <r>
      <rPr>
        <b/>
        <sz val="14"/>
        <color theme="1"/>
        <rFont val="Calibri"/>
        <family val="2"/>
        <scheme val="minor"/>
      </rPr>
      <t>Tasso_int Obbligatorio</t>
    </r>
    <r>
      <rPr>
        <sz val="14"/>
        <color theme="1"/>
        <rFont val="Calibri"/>
        <family val="2"/>
        <scheme val="minor"/>
      </rPr>
      <t>. Tasso di interesse per il prestito.</t>
    </r>
  </si>
  <si>
    <r>
      <rPr>
        <b/>
        <sz val="14"/>
        <color theme="1"/>
        <rFont val="Calibri"/>
        <family val="2"/>
        <scheme val="minor"/>
      </rPr>
      <t>Periodi Obbligatorio</t>
    </r>
    <r>
      <rPr>
        <sz val="14"/>
        <color theme="1"/>
        <rFont val="Calibri"/>
        <family val="2"/>
        <scheme val="minor"/>
      </rPr>
      <t>. Numero totale di pagamenti per il prestito.</t>
    </r>
  </si>
  <si>
    <r>
      <rPr>
        <b/>
        <sz val="14"/>
        <color theme="1"/>
        <rFont val="Calibri"/>
        <family val="2"/>
        <scheme val="minor"/>
      </rPr>
      <t>Val_attuale Obbligatorio</t>
    </r>
    <r>
      <rPr>
        <sz val="14"/>
        <color theme="1"/>
        <rFont val="Calibri"/>
        <family val="2"/>
        <scheme val="minor"/>
      </rPr>
      <t>. Valore attuale ovvero l'importo totale che rappresenta il valore attuale di una serie di pagamenti futuri, noto anche come capitale.</t>
    </r>
  </si>
  <si>
    <r>
      <rPr>
        <b/>
        <sz val="14"/>
        <color theme="1"/>
        <rFont val="Calibri"/>
        <family val="2"/>
        <scheme val="minor"/>
      </rPr>
      <t>Val_futuro Facoltativo.</t>
    </r>
    <r>
      <rPr>
        <sz val="14"/>
        <color theme="1"/>
        <rFont val="Calibri"/>
        <family val="2"/>
        <scheme val="minor"/>
      </rPr>
      <t xml:space="preserve"> Valore futuro o saldo in contanti che si desidera raggiungere dopo aver effettuato l'ultimo pagamento. Se val_futuro è omesso, verrà considerato uguale a 0, ovvero il valore futuro di un prestito è pari a 0.</t>
    </r>
  </si>
  <si>
    <r>
      <rPr>
        <b/>
        <sz val="14"/>
        <color theme="1"/>
        <rFont val="Calibri"/>
        <family val="2"/>
        <scheme val="minor"/>
      </rPr>
      <t>Tipo Facoltativo</t>
    </r>
    <r>
      <rPr>
        <sz val="14"/>
        <color theme="1"/>
        <rFont val="Calibri"/>
        <family val="2"/>
        <scheme val="minor"/>
      </rPr>
      <t>. Corrisponde a 0 (zero) o a 1 e indica le scadenze dei pagamenti.</t>
    </r>
  </si>
  <si>
    <t>Dati</t>
  </si>
  <si>
    <t>Descrizione</t>
  </si>
  <si>
    <t>Tasso di interesse annuo</t>
  </si>
  <si>
    <t>Numero di mesi di pagamenti</t>
  </si>
  <si>
    <t>Importo del prestito</t>
  </si>
  <si>
    <t>RESTITUITO</t>
  </si>
  <si>
    <t>Pagamento mensile per un prestito con i termini specificati come argomenti in A2:A4, ad eccezione dei pagamenti che devono essere effettuati all'inizio del periodo.</t>
  </si>
  <si>
    <t>Formula</t>
  </si>
  <si>
    <t>Numero di anni di pagamenti</t>
  </si>
  <si>
    <t>Importo da risparmiare ogni mese per ottenere € 50.000 alla fine del periodo impostato</t>
  </si>
  <si>
    <t>Importo da risparmiare ogni mese per ottenere € 50.000 alla fine dei XX anni.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</si>
</sst>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#,##0;[Red]\-&quot;€&quot;#,##0"/>
    <numFmt numFmtId="165" formatCode="&quot;€&quot;#,##0.00;[Red]\-&quot;€&quot;#,##0.00"/>
    <numFmt numFmtId="166" formatCode="0.0%"/>
  </numFmts>
  <fonts count="5" x14ac:knownFonts="1"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1E1E1E"/>
      <name val="Segoe UI"/>
      <family val="2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9" fontId="0" fillId="0" borderId="0" xfId="0" applyNumberFormat="1"/>
    <xf numFmtId="164" fontId="0" fillId="0" borderId="0" xfId="0" applyNumberFormat="1"/>
    <xf numFmtId="0" fontId="2" fillId="2" borderId="0" xfId="0" applyFont="1" applyFill="1"/>
    <xf numFmtId="165" fontId="0" fillId="0" borderId="0" xfId="0" applyNumberFormat="1"/>
    <xf numFmtId="165" fontId="2" fillId="0" borderId="0" xfId="0" applyNumberFormat="1" applyFont="1"/>
    <xf numFmtId="0" fontId="2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166" fontId="0" fillId="0" borderId="0" xfId="1" applyNumberFormat="1" applyFont="1"/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9E7E2-644E-4377-91BF-6D9A3853BB17}">
  <dimension ref="A1:J52"/>
  <sheetViews>
    <sheetView showGridLines="0" tabSelected="1" zoomScale="115" zoomScaleNormal="115" workbookViewId="0">
      <selection activeCell="H50" sqref="H50"/>
    </sheetView>
  </sheetViews>
  <sheetFormatPr defaultRowHeight="18" x14ac:dyDescent="0.35"/>
  <cols>
    <col min="8" max="8" width="10.75" customWidth="1"/>
    <col min="9" max="9" width="27.83203125" customWidth="1"/>
    <col min="10" max="10" width="16" customWidth="1"/>
  </cols>
  <sheetData>
    <row r="1" spans="1:1" x14ac:dyDescent="0.35">
      <c r="A1" t="s">
        <v>1</v>
      </c>
    </row>
    <row r="3" spans="1:1" x14ac:dyDescent="0.35">
      <c r="A3" t="s">
        <v>0</v>
      </c>
    </row>
    <row r="6" spans="1:1" x14ac:dyDescent="0.35">
      <c r="A6" t="s">
        <v>2</v>
      </c>
    </row>
    <row r="8" spans="1:1" x14ac:dyDescent="0.35">
      <c r="A8" t="s">
        <v>3</v>
      </c>
    </row>
    <row r="11" spans="1:1" x14ac:dyDescent="0.35">
      <c r="A11" t="s">
        <v>4</v>
      </c>
    </row>
    <row r="13" spans="1:1" x14ac:dyDescent="0.35">
      <c r="A13" t="s">
        <v>10</v>
      </c>
    </row>
    <row r="15" spans="1:1" x14ac:dyDescent="0.35">
      <c r="A15" t="s">
        <v>11</v>
      </c>
    </row>
    <row r="17" spans="1:10" x14ac:dyDescent="0.35">
      <c r="A17" t="s">
        <v>12</v>
      </c>
    </row>
    <row r="19" spans="1:10" x14ac:dyDescent="0.35">
      <c r="A19" t="s">
        <v>13</v>
      </c>
    </row>
    <row r="21" spans="1:10" x14ac:dyDescent="0.35">
      <c r="A21" t="s">
        <v>14</v>
      </c>
    </row>
    <row r="23" spans="1:10" x14ac:dyDescent="0.35">
      <c r="A23" t="s">
        <v>5</v>
      </c>
      <c r="B23" t="s">
        <v>6</v>
      </c>
    </row>
    <row r="24" spans="1:10" x14ac:dyDescent="0.35">
      <c r="A24" t="s">
        <v>7</v>
      </c>
      <c r="C24" t="s">
        <v>8</v>
      </c>
    </row>
    <row r="25" spans="1:10" x14ac:dyDescent="0.35">
      <c r="A25">
        <v>1</v>
      </c>
      <c r="C25" t="s">
        <v>9</v>
      </c>
    </row>
    <row r="27" spans="1:10" x14ac:dyDescent="0.35">
      <c r="H27" s="6" t="s">
        <v>15</v>
      </c>
      <c r="I27" s="3" t="s">
        <v>16</v>
      </c>
    </row>
    <row r="28" spans="1:10" x14ac:dyDescent="0.35">
      <c r="H28" s="1">
        <v>0.08</v>
      </c>
      <c r="I28" t="s">
        <v>17</v>
      </c>
    </row>
    <row r="29" spans="1:10" x14ac:dyDescent="0.35">
      <c r="H29">
        <v>24</v>
      </c>
      <c r="I29" t="s">
        <v>18</v>
      </c>
    </row>
    <row r="30" spans="1:10" x14ac:dyDescent="0.35">
      <c r="H30" s="2">
        <v>20000</v>
      </c>
      <c r="I30" t="s">
        <v>19</v>
      </c>
    </row>
    <row r="31" spans="1:10" x14ac:dyDescent="0.35">
      <c r="J31" t="s">
        <v>20</v>
      </c>
    </row>
    <row r="32" spans="1:10" x14ac:dyDescent="0.35">
      <c r="H32" s="5">
        <f>PMT(H28/12,H29,H30)</f>
        <v>-904.54582912368301</v>
      </c>
      <c r="I32" t="str">
        <f ca="1">_xlfn.FORMULATEXT(H32)</f>
        <v>=RATA(H28/12;H29;H30)</v>
      </c>
      <c r="J32" s="4">
        <f>H32*H29</f>
        <v>-21709.099898968394</v>
      </c>
    </row>
    <row r="33" spans="1:10" x14ac:dyDescent="0.35">
      <c r="I33" s="4"/>
    </row>
    <row r="37" spans="1:10" x14ac:dyDescent="0.35">
      <c r="A37" t="s">
        <v>21</v>
      </c>
    </row>
    <row r="39" spans="1:10" x14ac:dyDescent="0.35">
      <c r="H39" s="6" t="s">
        <v>15</v>
      </c>
      <c r="I39" s="3" t="s">
        <v>16</v>
      </c>
    </row>
    <row r="40" spans="1:10" x14ac:dyDescent="0.35">
      <c r="H40" s="1">
        <v>0.08</v>
      </c>
      <c r="I40" t="s">
        <v>17</v>
      </c>
    </row>
    <row r="41" spans="1:10" x14ac:dyDescent="0.35">
      <c r="H41">
        <v>24</v>
      </c>
      <c r="I41" t="s">
        <v>18</v>
      </c>
    </row>
    <row r="42" spans="1:10" x14ac:dyDescent="0.35">
      <c r="H42" s="2">
        <v>20000</v>
      </c>
      <c r="I42" t="s">
        <v>19</v>
      </c>
    </row>
    <row r="43" spans="1:10" x14ac:dyDescent="0.35">
      <c r="J43" t="s">
        <v>20</v>
      </c>
    </row>
    <row r="44" spans="1:10" x14ac:dyDescent="0.35">
      <c r="H44" s="5">
        <f>PMT(H40/12,H41,H42,,1)</f>
        <v>-898.55545939438696</v>
      </c>
      <c r="I44" t="str">
        <f ca="1">_xlfn.FORMULATEXT(H44)</f>
        <v>=RATA(H40/12;H41;H42;;1)</v>
      </c>
      <c r="J44" s="4">
        <f>H44*H41</f>
        <v>-21565.331025465286</v>
      </c>
    </row>
    <row r="47" spans="1:10" x14ac:dyDescent="0.35">
      <c r="H47" s="6" t="s">
        <v>15</v>
      </c>
      <c r="I47" s="3" t="s">
        <v>16</v>
      </c>
    </row>
    <row r="48" spans="1:10" x14ac:dyDescent="0.35">
      <c r="H48" s="1">
        <v>0.03</v>
      </c>
      <c r="I48" t="s">
        <v>17</v>
      </c>
    </row>
    <row r="49" spans="8:10" x14ac:dyDescent="0.35">
      <c r="H49">
        <v>360</v>
      </c>
      <c r="I49" t="s">
        <v>18</v>
      </c>
    </row>
    <row r="50" spans="8:10" x14ac:dyDescent="0.35">
      <c r="H50" s="2">
        <v>200000</v>
      </c>
      <c r="I50" t="s">
        <v>19</v>
      </c>
    </row>
    <row r="51" spans="8:10" x14ac:dyDescent="0.35">
      <c r="J51" s="7" t="s">
        <v>20</v>
      </c>
    </row>
    <row r="52" spans="8:10" x14ac:dyDescent="0.35">
      <c r="H52" s="5">
        <f>PMT(H48/12,H49,H50,,1)</f>
        <v>-841.10530419840484</v>
      </c>
      <c r="I52" t="str">
        <f ca="1">_xlfn.FORMULATEXT(H52)</f>
        <v>=RATA(H48/12;H49;H50;;1)</v>
      </c>
      <c r="J52" s="14">
        <f>H52*H49</f>
        <v>-302797.90951142577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23D79-DA4E-4957-8866-018D9D30995A}">
  <dimension ref="A1:F12"/>
  <sheetViews>
    <sheetView showGridLines="0" workbookViewId="0">
      <selection activeCell="C8" sqref="C8"/>
    </sheetView>
  </sheetViews>
  <sheetFormatPr defaultRowHeight="18" x14ac:dyDescent="0.35"/>
  <cols>
    <col min="3" max="3" width="10.5" customWidth="1"/>
  </cols>
  <sheetData>
    <row r="1" spans="1:6" s="9" customFormat="1" ht="29.4" x14ac:dyDescent="0.65">
      <c r="A1" s="8" t="s">
        <v>25</v>
      </c>
    </row>
    <row r="2" spans="1:6" x14ac:dyDescent="0.35">
      <c r="B2" s="3" t="s">
        <v>15</v>
      </c>
      <c r="C2" s="3" t="s">
        <v>16</v>
      </c>
      <c r="D2" s="3"/>
    </row>
    <row r="4" spans="1:6" x14ac:dyDescent="0.35">
      <c r="B4" s="11">
        <v>0.01</v>
      </c>
      <c r="C4" t="s">
        <v>17</v>
      </c>
      <c r="F4" s="10">
        <f>B4/12</f>
        <v>8.3333333333333339E-4</v>
      </c>
    </row>
    <row r="5" spans="1:6" x14ac:dyDescent="0.35">
      <c r="B5" s="12"/>
    </row>
    <row r="6" spans="1:6" x14ac:dyDescent="0.35">
      <c r="B6" s="12">
        <v>10</v>
      </c>
      <c r="C6" t="s">
        <v>23</v>
      </c>
      <c r="F6">
        <f>B6*12</f>
        <v>120</v>
      </c>
    </row>
    <row r="7" spans="1:6" x14ac:dyDescent="0.35">
      <c r="B7" s="12"/>
    </row>
    <row r="8" spans="1:6" x14ac:dyDescent="0.35">
      <c r="B8" s="13">
        <v>50000</v>
      </c>
      <c r="C8" t="s">
        <v>19</v>
      </c>
    </row>
    <row r="9" spans="1:6" x14ac:dyDescent="0.35">
      <c r="B9" s="7"/>
    </row>
    <row r="10" spans="1:6" x14ac:dyDescent="0.35">
      <c r="B10" s="7" t="s">
        <v>22</v>
      </c>
      <c r="C10" t="str">
        <f ca="1">_xlfn.FORMULATEXT(C12)</f>
        <v>=RATA(B4/12;B6*12;0;B8)</v>
      </c>
      <c r="F10" s="4">
        <f>PMT(F4,F6,0,B8)</f>
        <v>-396.35394018409727</v>
      </c>
    </row>
    <row r="12" spans="1:6" x14ac:dyDescent="0.35">
      <c r="C12" s="4">
        <f>PMT(B4/12,B6*12,0,B8)</f>
        <v>-396.35394018409727</v>
      </c>
      <c r="D12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RATA</vt:lpstr>
      <vt:lpstr>risparmio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G.F.</dc:creator>
  <cp:lastModifiedBy>Giorgio Fornasier</cp:lastModifiedBy>
  <dcterms:created xsi:type="dcterms:W3CDTF">2021-08-17T13:48:00Z</dcterms:created>
  <dcterms:modified xsi:type="dcterms:W3CDTF">2025-10-22T14:19:47Z</dcterms:modified>
</cp:coreProperties>
</file>